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sa_000\Desktop\"/>
    </mc:Choice>
  </mc:AlternateContent>
  <bookViews>
    <workbookView xWindow="0" yWindow="0" windowWidth="20490" windowHeight="6825"/>
  </bookViews>
  <sheets>
    <sheet name="berge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  <c r="O5" i="1" l="1"/>
  <c r="O13" i="1"/>
  <c r="O17" i="1"/>
  <c r="O21" i="1"/>
  <c r="O25" i="1"/>
  <c r="O33" i="1"/>
  <c r="O37" i="1"/>
  <c r="O41" i="1"/>
  <c r="O4" i="1"/>
  <c r="O8" i="1"/>
  <c r="O12" i="1"/>
  <c r="O16" i="1"/>
  <c r="O20" i="1"/>
  <c r="O24" i="1"/>
  <c r="O28" i="1"/>
  <c r="O32" i="1"/>
  <c r="O36" i="1"/>
  <c r="O40" i="1"/>
  <c r="O44" i="1"/>
  <c r="O9" i="1"/>
  <c r="O29" i="1"/>
  <c r="O7" i="1"/>
  <c r="O11" i="1"/>
  <c r="O15" i="1"/>
  <c r="O19" i="1"/>
  <c r="O23" i="1"/>
  <c r="O27" i="1"/>
  <c r="O31" i="1"/>
  <c r="O35" i="1"/>
  <c r="O39" i="1"/>
  <c r="O43" i="1"/>
  <c r="O6" i="1"/>
  <c r="O10" i="1"/>
  <c r="O14" i="1"/>
  <c r="O18" i="1"/>
  <c r="O22" i="1"/>
  <c r="O26" i="1"/>
  <c r="O30" i="1"/>
  <c r="O34" i="1"/>
  <c r="O38" i="1"/>
  <c r="O42" i="1"/>
</calcChain>
</file>

<file path=xl/sharedStrings.xml><?xml version="1.0" encoding="utf-8"?>
<sst xmlns="http://schemas.openxmlformats.org/spreadsheetml/2006/main" count="19" uniqueCount="18">
  <si>
    <t xml:space="preserve">March Data File </t>
  </si>
  <si>
    <t>2016 Goals</t>
  </si>
  <si>
    <t>2016 results</t>
  </si>
  <si>
    <t>Bergen</t>
  </si>
  <si>
    <t>expired</t>
  </si>
  <si>
    <t>A</t>
  </si>
  <si>
    <t>D</t>
  </si>
  <si>
    <t>Total</t>
  </si>
  <si>
    <t>Potential</t>
  </si>
  <si>
    <t>% Renewed</t>
  </si>
  <si>
    <t>2015 YE</t>
  </si>
  <si>
    <t>2015 Active</t>
  </si>
  <si>
    <t>2016 Goal</t>
  </si>
  <si>
    <t>% goal</t>
  </si>
  <si>
    <t xml:space="preserve">1 yr members </t>
  </si>
  <si>
    <t># 2014 renewed</t>
  </si>
  <si>
    <t>2015 renewed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</si>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</sst>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10" fontId="0" fillId="0" borderId="4" xfId="0" quotePrefix="1" applyNumberFormat="1" applyBorder="1" applyAlignment="1">
      <alignment horizontal="center" vertical="center" wrapText="1"/>
    </xf>
    <xf numFmtId="1" fontId="0" fillId="0" borderId="4" xfId="0" quotePrefix="1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partment%20memebrship%20folders/2016%20Membership%20Year/MonthlyMembershipReports/March%202016%20renewal%20reports/2016%20%20Membership%20analysis%20March%202016%20Nation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Y"/>
      <sheetName val="COUNTY ANALYSIS"/>
      <sheetName val="all posts"/>
      <sheetName val="100% renewed"/>
      <sheetName val="post analysis"/>
      <sheetName val="Art"/>
      <sheetName val="Alfred"/>
      <sheetName val="Ken"/>
      <sheetName val="James"/>
      <sheetName val="Russel"/>
      <sheetName val="Atlantic "/>
      <sheetName val="bergen"/>
      <sheetName val="Burlington"/>
      <sheetName val="Camden"/>
      <sheetName val="Cape May"/>
      <sheetName val="Cumberland"/>
      <sheetName val="essex"/>
      <sheetName val="Gloucester "/>
      <sheetName val="Hudson"/>
      <sheetName val="Hunterdon"/>
      <sheetName val="Mercer"/>
      <sheetName val="Middlesex"/>
      <sheetName val="Monmouth"/>
      <sheetName val="Morris "/>
      <sheetName val="ocean"/>
      <sheetName val="Passaic"/>
      <sheetName val="Salem"/>
      <sheetName val="Somerset"/>
      <sheetName val="Sussex"/>
      <sheetName val="Union"/>
      <sheetName val="Warren"/>
      <sheetName val="post data template"/>
      <sheetName val="work sheet "/>
      <sheetName val="all posts (2)"/>
    </sheetNames>
    <sheetDataSet>
      <sheetData sheetId="0">
        <row r="5">
          <cell r="B5">
            <v>218</v>
          </cell>
          <cell r="C5">
            <v>4419</v>
          </cell>
          <cell r="D5">
            <v>135</v>
          </cell>
          <cell r="E5">
            <v>4554</v>
          </cell>
          <cell r="F5">
            <v>397</v>
          </cell>
          <cell r="G5">
            <v>4951</v>
          </cell>
          <cell r="H5">
            <v>0.91515281042957897</v>
          </cell>
          <cell r="I5">
            <v>4817</v>
          </cell>
          <cell r="J5">
            <v>4679</v>
          </cell>
          <cell r="K5">
            <v>4838.1551453006177</v>
          </cell>
          <cell r="L5">
            <v>0.94126787240863441</v>
          </cell>
        </row>
      </sheetData>
      <sheetData sheetId="1" refreshError="1"/>
      <sheetData sheetId="2">
        <row r="16">
          <cell r="C16">
            <v>18</v>
          </cell>
          <cell r="D16">
            <v>139</v>
          </cell>
          <cell r="E16">
            <v>2</v>
          </cell>
          <cell r="F16">
            <v>141</v>
          </cell>
          <cell r="G16">
            <v>19</v>
          </cell>
          <cell r="H16">
            <v>160</v>
          </cell>
          <cell r="I16">
            <v>0.87662337662337664</v>
          </cell>
          <cell r="J16">
            <v>159</v>
          </cell>
          <cell r="K16">
            <v>154</v>
          </cell>
          <cell r="L16">
            <v>159.23316948065829</v>
          </cell>
          <cell r="M16">
            <v>0.88549389841245962</v>
          </cell>
        </row>
        <row r="17">
          <cell r="C17">
            <v>2</v>
          </cell>
          <cell r="D17">
            <v>240</v>
          </cell>
          <cell r="E17">
            <v>5</v>
          </cell>
          <cell r="F17">
            <v>245</v>
          </cell>
          <cell r="G17">
            <v>10</v>
          </cell>
          <cell r="H17">
            <v>255</v>
          </cell>
          <cell r="I17">
            <v>0.95833333333333337</v>
          </cell>
          <cell r="J17">
            <v>229</v>
          </cell>
          <cell r="K17">
            <v>240</v>
          </cell>
          <cell r="L17">
            <v>248.15558880102589</v>
          </cell>
          <cell r="M17">
            <v>0.98728382940609061</v>
          </cell>
        </row>
        <row r="18">
          <cell r="C18">
            <v>0</v>
          </cell>
          <cell r="D18">
            <v>20</v>
          </cell>
          <cell r="E18">
            <v>0</v>
          </cell>
          <cell r="F18">
            <v>20</v>
          </cell>
          <cell r="G18">
            <v>0</v>
          </cell>
          <cell r="H18">
            <v>20</v>
          </cell>
          <cell r="I18">
            <v>1</v>
          </cell>
          <cell r="J18">
            <v>18</v>
          </cell>
          <cell r="K18">
            <v>19</v>
          </cell>
          <cell r="L18">
            <v>19.645650780081215</v>
          </cell>
          <cell r="M18">
            <v>1.0180370313961837</v>
          </cell>
        </row>
        <row r="19">
          <cell r="C19">
            <v>2</v>
          </cell>
          <cell r="D19">
            <v>53</v>
          </cell>
          <cell r="E19">
            <v>2</v>
          </cell>
          <cell r="F19">
            <v>55</v>
          </cell>
          <cell r="G19">
            <v>9</v>
          </cell>
          <cell r="H19">
            <v>64</v>
          </cell>
          <cell r="I19">
            <v>0.84745762711864403</v>
          </cell>
          <cell r="J19">
            <v>59</v>
          </cell>
          <cell r="K19">
            <v>59</v>
          </cell>
          <cell r="L19">
            <v>61.004915580252195</v>
          </cell>
          <cell r="M19">
            <v>0.90156669305848469</v>
          </cell>
        </row>
        <row r="20">
          <cell r="C20">
            <v>4</v>
          </cell>
          <cell r="D20">
            <v>34</v>
          </cell>
          <cell r="E20">
            <v>0</v>
          </cell>
          <cell r="F20">
            <v>34</v>
          </cell>
          <cell r="G20">
            <v>2</v>
          </cell>
          <cell r="H20">
            <v>36</v>
          </cell>
          <cell r="I20">
            <v>0.94444444444444442</v>
          </cell>
          <cell r="J20">
            <v>36</v>
          </cell>
          <cell r="K20">
            <v>36</v>
          </cell>
          <cell r="L20">
            <v>37.223338320153879</v>
          </cell>
          <cell r="M20">
            <v>0.91340544761379816</v>
          </cell>
        </row>
        <row r="21">
          <cell r="C21">
            <v>8</v>
          </cell>
          <cell r="D21">
            <v>61</v>
          </cell>
          <cell r="E21">
            <v>2</v>
          </cell>
          <cell r="F21">
            <v>63</v>
          </cell>
          <cell r="G21">
            <v>8</v>
          </cell>
          <cell r="H21">
            <v>71</v>
          </cell>
          <cell r="I21">
            <v>0.88888888888888884</v>
          </cell>
          <cell r="J21">
            <v>69</v>
          </cell>
          <cell r="K21">
            <v>72</v>
          </cell>
          <cell r="L21">
            <v>74.446676640307757</v>
          </cell>
          <cell r="M21">
            <v>0.84624328234807777</v>
          </cell>
        </row>
        <row r="22">
          <cell r="C22">
            <v>7</v>
          </cell>
          <cell r="D22">
            <v>100</v>
          </cell>
          <cell r="E22">
            <v>1</v>
          </cell>
          <cell r="F22">
            <v>101</v>
          </cell>
          <cell r="G22">
            <v>18</v>
          </cell>
          <cell r="H22">
            <v>119</v>
          </cell>
          <cell r="I22">
            <v>0.84745762711864403</v>
          </cell>
          <cell r="J22">
            <v>121</v>
          </cell>
          <cell r="K22">
            <v>118</v>
          </cell>
          <cell r="L22">
            <v>122.00983116050439</v>
          </cell>
          <cell r="M22">
            <v>0.82780214544460862</v>
          </cell>
        </row>
        <row r="23">
          <cell r="C23">
            <v>4</v>
          </cell>
          <cell r="D23">
            <v>33</v>
          </cell>
          <cell r="E23">
            <v>1</v>
          </cell>
          <cell r="F23">
            <v>34</v>
          </cell>
          <cell r="G23">
            <v>1</v>
          </cell>
          <cell r="H23">
            <v>35</v>
          </cell>
          <cell r="I23">
            <v>0.96551724137931039</v>
          </cell>
          <cell r="J23">
            <v>28</v>
          </cell>
          <cell r="K23">
            <v>29</v>
          </cell>
          <cell r="L23">
            <v>29.98546698012396</v>
          </cell>
          <cell r="M23">
            <v>1.1338826246240252</v>
          </cell>
        </row>
        <row r="24">
          <cell r="C24">
            <v>6</v>
          </cell>
          <cell r="D24">
            <v>172</v>
          </cell>
          <cell r="E24">
            <v>3</v>
          </cell>
          <cell r="F24">
            <v>175</v>
          </cell>
          <cell r="G24">
            <v>44</v>
          </cell>
          <cell r="H24">
            <v>219</v>
          </cell>
          <cell r="I24">
            <v>0.79816513761467889</v>
          </cell>
          <cell r="J24">
            <v>216</v>
          </cell>
          <cell r="K24">
            <v>218</v>
          </cell>
          <cell r="L24">
            <v>225.40799316093182</v>
          </cell>
          <cell r="M24">
            <v>0.77636998380557587</v>
          </cell>
        </row>
        <row r="25">
          <cell r="C25">
            <v>2</v>
          </cell>
          <cell r="D25">
            <v>156</v>
          </cell>
          <cell r="E25">
            <v>7</v>
          </cell>
          <cell r="F25">
            <v>163</v>
          </cell>
          <cell r="G25">
            <v>2</v>
          </cell>
          <cell r="H25">
            <v>165</v>
          </cell>
          <cell r="I25">
            <v>0.98765432098765427</v>
          </cell>
          <cell r="J25">
            <v>160</v>
          </cell>
          <cell r="K25">
            <v>162</v>
          </cell>
          <cell r="L25">
            <v>167.50502244069244</v>
          </cell>
          <cell r="M25">
            <v>0.97310515007221643</v>
          </cell>
        </row>
        <row r="26">
          <cell r="C26">
            <v>1</v>
          </cell>
          <cell r="D26">
            <v>7</v>
          </cell>
          <cell r="E26">
            <v>0</v>
          </cell>
          <cell r="F26">
            <v>7</v>
          </cell>
          <cell r="G26">
            <v>14</v>
          </cell>
          <cell r="H26">
            <v>21</v>
          </cell>
          <cell r="I26">
            <v>0.33333333333333337</v>
          </cell>
          <cell r="J26">
            <v>25</v>
          </cell>
          <cell r="K26">
            <v>21</v>
          </cell>
          <cell r="L26">
            <v>21.713614020089761</v>
          </cell>
          <cell r="M26">
            <v>0.3223783932754582</v>
          </cell>
        </row>
        <row r="27">
          <cell r="C27">
            <v>8</v>
          </cell>
          <cell r="D27">
            <v>85</v>
          </cell>
          <cell r="E27">
            <v>2</v>
          </cell>
          <cell r="F27">
            <v>87</v>
          </cell>
          <cell r="G27">
            <v>3</v>
          </cell>
          <cell r="H27">
            <v>90</v>
          </cell>
          <cell r="I27">
            <v>0.9662921348314607</v>
          </cell>
          <cell r="J27">
            <v>94</v>
          </cell>
          <cell r="K27">
            <v>89</v>
          </cell>
          <cell r="L27">
            <v>92.024364180380417</v>
          </cell>
          <cell r="M27">
            <v>0.94540180499881565</v>
          </cell>
        </row>
        <row r="28">
          <cell r="C28">
            <v>0</v>
          </cell>
          <cell r="D28">
            <v>54</v>
          </cell>
          <cell r="E28">
            <v>0</v>
          </cell>
          <cell r="F28">
            <v>54</v>
          </cell>
          <cell r="G28">
            <v>0</v>
          </cell>
          <cell r="H28">
            <v>54</v>
          </cell>
          <cell r="I28">
            <v>1</v>
          </cell>
          <cell r="J28">
            <v>55</v>
          </cell>
          <cell r="K28">
            <v>51</v>
          </cell>
          <cell r="L28">
            <v>52.733062620217993</v>
          </cell>
          <cell r="M28">
            <v>1.0240254845220438</v>
          </cell>
        </row>
        <row r="29">
          <cell r="C29">
            <v>5</v>
          </cell>
          <cell r="D29">
            <v>80</v>
          </cell>
          <cell r="E29">
            <v>3</v>
          </cell>
          <cell r="F29">
            <v>83</v>
          </cell>
          <cell r="G29">
            <v>16</v>
          </cell>
          <cell r="H29">
            <v>99</v>
          </cell>
          <cell r="I29">
            <v>0.83838383838383834</v>
          </cell>
          <cell r="J29">
            <v>107</v>
          </cell>
          <cell r="K29">
            <v>99</v>
          </cell>
          <cell r="L29">
            <v>102.36418038042318</v>
          </cell>
          <cell r="M29">
            <v>0.8108305042988796</v>
          </cell>
        </row>
        <row r="30">
          <cell r="C30">
            <v>0</v>
          </cell>
          <cell r="D30">
            <v>32</v>
          </cell>
          <cell r="E30">
            <v>1</v>
          </cell>
          <cell r="F30">
            <v>33</v>
          </cell>
          <cell r="G30">
            <v>2</v>
          </cell>
          <cell r="H30">
            <v>35</v>
          </cell>
          <cell r="I30">
            <v>0.94285714285714284</v>
          </cell>
          <cell r="J30">
            <v>37</v>
          </cell>
          <cell r="K30">
            <v>35</v>
          </cell>
          <cell r="L30">
            <v>36.189356700149609</v>
          </cell>
          <cell r="M30">
            <v>0.91187031240772443</v>
          </cell>
        </row>
        <row r="31">
          <cell r="C31">
            <v>0</v>
          </cell>
          <cell r="D31">
            <v>71</v>
          </cell>
          <cell r="E31">
            <v>0</v>
          </cell>
          <cell r="F31">
            <v>71</v>
          </cell>
          <cell r="G31">
            <v>0</v>
          </cell>
          <cell r="H31">
            <v>71</v>
          </cell>
          <cell r="I31">
            <v>1</v>
          </cell>
          <cell r="J31">
            <v>67</v>
          </cell>
          <cell r="K31">
            <v>65</v>
          </cell>
          <cell r="L31">
            <v>67.208805300277831</v>
          </cell>
          <cell r="M31">
            <v>1.0564091964257323</v>
          </cell>
        </row>
        <row r="32">
          <cell r="C32">
            <v>2</v>
          </cell>
          <cell r="D32">
            <v>46</v>
          </cell>
          <cell r="E32">
            <v>6</v>
          </cell>
          <cell r="F32">
            <v>52</v>
          </cell>
          <cell r="G32">
            <v>1</v>
          </cell>
          <cell r="H32">
            <v>53</v>
          </cell>
          <cell r="I32">
            <v>0.98148148148148151</v>
          </cell>
          <cell r="J32">
            <v>53</v>
          </cell>
          <cell r="K32">
            <v>54</v>
          </cell>
          <cell r="L32">
            <v>55.835007480230814</v>
          </cell>
          <cell r="M32">
            <v>0.93131535835132373</v>
          </cell>
        </row>
        <row r="33">
          <cell r="C33">
            <v>2</v>
          </cell>
          <cell r="D33">
            <v>27</v>
          </cell>
          <cell r="E33">
            <v>4</v>
          </cell>
          <cell r="F33">
            <v>31</v>
          </cell>
          <cell r="G33">
            <v>2</v>
          </cell>
          <cell r="H33">
            <v>33</v>
          </cell>
          <cell r="I33">
            <v>0.93548387096774199</v>
          </cell>
          <cell r="J33">
            <v>34</v>
          </cell>
          <cell r="K33">
            <v>31</v>
          </cell>
          <cell r="L33">
            <v>32.053430220132505</v>
          </cell>
          <cell r="M33">
            <v>0.96713517982637465</v>
          </cell>
        </row>
        <row r="34">
          <cell r="C34">
            <v>25</v>
          </cell>
          <cell r="D34">
            <v>310</v>
          </cell>
          <cell r="E34">
            <v>1</v>
          </cell>
          <cell r="F34">
            <v>311</v>
          </cell>
          <cell r="G34">
            <v>49</v>
          </cell>
          <cell r="H34">
            <v>360</v>
          </cell>
          <cell r="I34">
            <v>0.83881578947368418</v>
          </cell>
          <cell r="J34">
            <v>200</v>
          </cell>
          <cell r="K34">
            <v>304</v>
          </cell>
          <cell r="L34">
            <v>314.33041248129945</v>
          </cell>
          <cell r="M34">
            <v>0.98940473988816602</v>
          </cell>
        </row>
        <row r="35">
          <cell r="C35">
            <v>5</v>
          </cell>
          <cell r="D35">
            <v>74</v>
          </cell>
          <cell r="E35">
            <v>4</v>
          </cell>
          <cell r="F35">
            <v>78</v>
          </cell>
          <cell r="G35">
            <v>8</v>
          </cell>
          <cell r="H35">
            <v>86</v>
          </cell>
          <cell r="I35">
            <v>0.9</v>
          </cell>
          <cell r="J35">
            <v>73</v>
          </cell>
          <cell r="K35">
            <v>80</v>
          </cell>
          <cell r="L35">
            <v>82.718529600341952</v>
          </cell>
          <cell r="M35">
            <v>0.94295680033071516</v>
          </cell>
        </row>
        <row r="36">
          <cell r="C36">
            <v>14</v>
          </cell>
          <cell r="D36">
            <v>159</v>
          </cell>
          <cell r="E36">
            <v>3</v>
          </cell>
          <cell r="F36">
            <v>162</v>
          </cell>
          <cell r="G36">
            <v>17</v>
          </cell>
          <cell r="H36">
            <v>179</v>
          </cell>
          <cell r="I36">
            <v>0.90340909090909094</v>
          </cell>
          <cell r="J36">
            <v>175</v>
          </cell>
          <cell r="K36">
            <v>176</v>
          </cell>
          <cell r="L36">
            <v>181.9807651207523</v>
          </cell>
          <cell r="M36">
            <v>0.89020397234018567</v>
          </cell>
        </row>
        <row r="37">
          <cell r="C37">
            <v>15</v>
          </cell>
          <cell r="D37">
            <v>106</v>
          </cell>
          <cell r="E37">
            <v>1</v>
          </cell>
          <cell r="F37">
            <v>107</v>
          </cell>
          <cell r="G37">
            <v>21</v>
          </cell>
          <cell r="H37">
            <v>128</v>
          </cell>
          <cell r="I37">
            <v>0.83333333333333337</v>
          </cell>
          <cell r="J37">
            <v>125</v>
          </cell>
          <cell r="K37">
            <v>126</v>
          </cell>
          <cell r="L37">
            <v>130.28168412053856</v>
          </cell>
          <cell r="M37">
            <v>0.82129733524938164</v>
          </cell>
        </row>
        <row r="38">
          <cell r="C38">
            <v>1</v>
          </cell>
          <cell r="D38">
            <v>37</v>
          </cell>
          <cell r="E38">
            <v>0</v>
          </cell>
          <cell r="F38">
            <v>37</v>
          </cell>
          <cell r="G38">
            <v>5</v>
          </cell>
          <cell r="H38">
            <v>42</v>
          </cell>
          <cell r="I38">
            <v>0.88372093023255816</v>
          </cell>
          <cell r="J38">
            <v>45</v>
          </cell>
          <cell r="K38">
            <v>43</v>
          </cell>
          <cell r="L38">
            <v>44.461209660183798</v>
          </cell>
          <cell r="M38">
            <v>0.83218608496688051</v>
          </cell>
        </row>
        <row r="39">
          <cell r="C39">
            <v>9</v>
          </cell>
          <cell r="D39">
            <v>46</v>
          </cell>
          <cell r="E39">
            <v>1</v>
          </cell>
          <cell r="F39">
            <v>47</v>
          </cell>
          <cell r="G39">
            <v>4</v>
          </cell>
          <cell r="H39">
            <v>51</v>
          </cell>
          <cell r="I39">
            <v>0.91304347826086962</v>
          </cell>
          <cell r="J39">
            <v>49</v>
          </cell>
          <cell r="K39">
            <v>46</v>
          </cell>
          <cell r="L39">
            <v>47.563154520196626</v>
          </cell>
          <cell r="M39">
            <v>0.98815985764868697</v>
          </cell>
        </row>
        <row r="40">
          <cell r="C40">
            <v>8</v>
          </cell>
          <cell r="D40">
            <v>196</v>
          </cell>
          <cell r="E40">
            <v>6</v>
          </cell>
          <cell r="F40">
            <v>202</v>
          </cell>
          <cell r="G40">
            <v>16</v>
          </cell>
          <cell r="H40">
            <v>218</v>
          </cell>
          <cell r="I40">
            <v>0.92558139534883721</v>
          </cell>
          <cell r="J40">
            <v>220</v>
          </cell>
          <cell r="K40">
            <v>215</v>
          </cell>
          <cell r="L40">
            <v>222.306048300919</v>
          </cell>
          <cell r="M40">
            <v>0.90865723872059379</v>
          </cell>
        </row>
        <row r="41">
          <cell r="C41">
            <v>12</v>
          </cell>
          <cell r="D41">
            <v>185</v>
          </cell>
          <cell r="E41">
            <v>2</v>
          </cell>
          <cell r="F41">
            <v>187</v>
          </cell>
          <cell r="G41">
            <v>9</v>
          </cell>
          <cell r="H41">
            <v>196</v>
          </cell>
          <cell r="I41">
            <v>0.95187165775401072</v>
          </cell>
          <cell r="J41">
            <v>185</v>
          </cell>
          <cell r="K41">
            <v>187</v>
          </cell>
          <cell r="L41">
            <v>193.3545629407993</v>
          </cell>
          <cell r="M41">
            <v>0.96713517982637465</v>
          </cell>
        </row>
        <row r="42">
          <cell r="C42">
            <v>0</v>
          </cell>
          <cell r="D42">
            <v>840</v>
          </cell>
          <cell r="E42">
            <v>60</v>
          </cell>
          <cell r="F42">
            <v>900</v>
          </cell>
          <cell r="G42">
            <v>30</v>
          </cell>
          <cell r="H42">
            <v>930</v>
          </cell>
          <cell r="I42">
            <v>0.96389891696750907</v>
          </cell>
          <cell r="J42">
            <v>1004</v>
          </cell>
          <cell r="K42">
            <v>831</v>
          </cell>
          <cell r="L42">
            <v>861.23872622355213</v>
          </cell>
          <cell r="M42">
            <v>1.0450064222569417</v>
          </cell>
        </row>
        <row r="43">
          <cell r="C43">
            <v>9</v>
          </cell>
          <cell r="D43">
            <v>140</v>
          </cell>
          <cell r="E43">
            <v>4</v>
          </cell>
          <cell r="F43">
            <v>144</v>
          </cell>
          <cell r="G43">
            <v>21</v>
          </cell>
          <cell r="H43">
            <v>165</v>
          </cell>
          <cell r="I43">
            <v>0.87349397590361444</v>
          </cell>
          <cell r="J43">
            <v>171</v>
          </cell>
          <cell r="K43">
            <v>166</v>
          </cell>
          <cell r="L43">
            <v>171.64094892070955</v>
          </cell>
          <cell r="M43">
            <v>0.8389606379216743</v>
          </cell>
        </row>
        <row r="44">
          <cell r="C44">
            <v>5</v>
          </cell>
          <cell r="D44">
            <v>46</v>
          </cell>
          <cell r="E44">
            <v>1</v>
          </cell>
          <cell r="F44">
            <v>47</v>
          </cell>
          <cell r="G44">
            <v>12</v>
          </cell>
          <cell r="H44">
            <v>59</v>
          </cell>
          <cell r="I44">
            <v>0.7857142857142857</v>
          </cell>
          <cell r="J44">
            <v>55</v>
          </cell>
          <cell r="K44">
            <v>56</v>
          </cell>
          <cell r="L44">
            <v>57.902970720239367</v>
          </cell>
          <cell r="M44">
            <v>0.81170274021142153</v>
          </cell>
        </row>
        <row r="45">
          <cell r="C45">
            <v>0</v>
          </cell>
          <cell r="D45">
            <v>31</v>
          </cell>
          <cell r="E45">
            <v>1</v>
          </cell>
          <cell r="F45">
            <v>32</v>
          </cell>
          <cell r="G45">
            <v>3</v>
          </cell>
          <cell r="H45">
            <v>35</v>
          </cell>
          <cell r="I45">
            <v>0.91176470588235292</v>
          </cell>
          <cell r="J45">
            <v>34</v>
          </cell>
          <cell r="K45">
            <v>34</v>
          </cell>
          <cell r="L45">
            <v>35.155375080145333</v>
          </cell>
          <cell r="M45">
            <v>0.9102448751307054</v>
          </cell>
        </row>
        <row r="46">
          <cell r="C46">
            <v>15</v>
          </cell>
          <cell r="D46">
            <v>28</v>
          </cell>
          <cell r="E46">
            <v>0</v>
          </cell>
          <cell r="F46">
            <v>28</v>
          </cell>
          <cell r="G46">
            <v>4</v>
          </cell>
          <cell r="H46">
            <v>32</v>
          </cell>
          <cell r="I46">
            <v>0.87878787878787878</v>
          </cell>
          <cell r="J46">
            <v>42</v>
          </cell>
          <cell r="K46">
            <v>33</v>
          </cell>
          <cell r="L46">
            <v>34.121393460141057</v>
          </cell>
          <cell r="M46">
            <v>0.82059954651934808</v>
          </cell>
        </row>
        <row r="47">
          <cell r="C47">
            <v>4</v>
          </cell>
          <cell r="D47">
            <v>68</v>
          </cell>
          <cell r="E47">
            <v>1</v>
          </cell>
          <cell r="F47">
            <v>69</v>
          </cell>
          <cell r="G47">
            <v>6</v>
          </cell>
          <cell r="H47">
            <v>75</v>
          </cell>
          <cell r="I47">
            <v>0.91549295774647887</v>
          </cell>
          <cell r="J47">
            <v>74</v>
          </cell>
          <cell r="K47">
            <v>71</v>
          </cell>
          <cell r="L47">
            <v>73.412695020303488</v>
          </cell>
          <cell r="M47">
            <v>0.9398919353242231</v>
          </cell>
        </row>
        <row r="48">
          <cell r="C48">
            <v>0</v>
          </cell>
          <cell r="D48">
            <v>24</v>
          </cell>
          <cell r="E48">
            <v>0</v>
          </cell>
          <cell r="F48">
            <v>24</v>
          </cell>
          <cell r="G48">
            <v>2</v>
          </cell>
          <cell r="H48">
            <v>26</v>
          </cell>
          <cell r="I48">
            <v>0.92307692307692313</v>
          </cell>
          <cell r="J48">
            <v>26</v>
          </cell>
          <cell r="K48">
            <v>26</v>
          </cell>
          <cell r="L48">
            <v>26.883522120111135</v>
          </cell>
          <cell r="M48">
            <v>0.89274016599357653</v>
          </cell>
        </row>
        <row r="49">
          <cell r="C49">
            <v>0</v>
          </cell>
          <cell r="D49">
            <v>83</v>
          </cell>
          <cell r="E49">
            <v>2</v>
          </cell>
          <cell r="F49">
            <v>85</v>
          </cell>
          <cell r="G49">
            <v>0</v>
          </cell>
          <cell r="H49">
            <v>85</v>
          </cell>
          <cell r="I49">
            <v>1</v>
          </cell>
          <cell r="J49">
            <v>86</v>
          </cell>
          <cell r="K49">
            <v>83</v>
          </cell>
          <cell r="L49">
            <v>85.820474460354774</v>
          </cell>
          <cell r="M49">
            <v>0.99043964199086554</v>
          </cell>
        </row>
        <row r="50">
          <cell r="C50">
            <v>4</v>
          </cell>
          <cell r="D50">
            <v>232</v>
          </cell>
          <cell r="E50">
            <v>3</v>
          </cell>
          <cell r="F50">
            <v>235</v>
          </cell>
          <cell r="G50">
            <v>3</v>
          </cell>
          <cell r="H50">
            <v>238</v>
          </cell>
          <cell r="I50">
            <v>0.986784140969163</v>
          </cell>
          <cell r="J50">
            <v>244</v>
          </cell>
          <cell r="K50">
            <v>227</v>
          </cell>
          <cell r="L50">
            <v>234.71382774097029</v>
          </cell>
          <cell r="M50">
            <v>1.001219239027304</v>
          </cell>
        </row>
        <row r="51">
          <cell r="C51">
            <v>4</v>
          </cell>
          <cell r="D51">
            <v>81</v>
          </cell>
          <cell r="E51">
            <v>1</v>
          </cell>
          <cell r="F51">
            <v>82</v>
          </cell>
          <cell r="G51">
            <v>9</v>
          </cell>
          <cell r="H51">
            <v>91</v>
          </cell>
          <cell r="I51">
            <v>0.90109890109890112</v>
          </cell>
          <cell r="J51">
            <v>93</v>
          </cell>
          <cell r="K51">
            <v>91</v>
          </cell>
          <cell r="L51">
            <v>94.092327420388969</v>
          </cell>
          <cell r="M51">
            <v>0.87148444775563427</v>
          </cell>
        </row>
        <row r="52">
          <cell r="C52">
            <v>0</v>
          </cell>
          <cell r="D52">
            <v>59</v>
          </cell>
          <cell r="E52">
            <v>1</v>
          </cell>
          <cell r="F52">
            <v>60</v>
          </cell>
          <cell r="G52">
            <v>0</v>
          </cell>
          <cell r="H52">
            <v>60</v>
          </cell>
          <cell r="I52">
            <v>1</v>
          </cell>
          <cell r="J52">
            <v>61</v>
          </cell>
          <cell r="K52">
            <v>54</v>
          </cell>
          <cell r="L52">
            <v>55.835007480230814</v>
          </cell>
          <cell r="M52">
            <v>1.0745946442515273</v>
          </cell>
        </row>
        <row r="53">
          <cell r="C53">
            <v>5</v>
          </cell>
          <cell r="D53">
            <v>74</v>
          </cell>
          <cell r="E53">
            <v>3</v>
          </cell>
          <cell r="F53">
            <v>77</v>
          </cell>
          <cell r="G53">
            <v>15</v>
          </cell>
          <cell r="H53">
            <v>92</v>
          </cell>
          <cell r="I53">
            <v>0.82558139534883723</v>
          </cell>
          <cell r="J53">
            <v>89</v>
          </cell>
          <cell r="K53">
            <v>86</v>
          </cell>
          <cell r="L53">
            <v>88.922419320367595</v>
          </cell>
          <cell r="M53">
            <v>0.86592335868175396</v>
          </cell>
        </row>
        <row r="54">
          <cell r="C54">
            <v>11</v>
          </cell>
          <cell r="D54">
            <v>113</v>
          </cell>
          <cell r="E54">
            <v>1</v>
          </cell>
          <cell r="F54">
            <v>114</v>
          </cell>
          <cell r="G54">
            <v>3</v>
          </cell>
          <cell r="H54">
            <v>117</v>
          </cell>
          <cell r="I54">
            <v>0.97222222222222221</v>
          </cell>
          <cell r="J54">
            <v>121</v>
          </cell>
          <cell r="K54">
            <v>108</v>
          </cell>
          <cell r="L54">
            <v>111.67001496046163</v>
          </cell>
          <cell r="M54">
            <v>1.020864912038951</v>
          </cell>
        </row>
        <row r="55">
          <cell r="C55">
            <v>0</v>
          </cell>
          <cell r="D55">
            <v>13</v>
          </cell>
          <cell r="E55">
            <v>0</v>
          </cell>
          <cell r="F55">
            <v>13</v>
          </cell>
          <cell r="G55">
            <v>5</v>
          </cell>
          <cell r="H55">
            <v>18</v>
          </cell>
          <cell r="I55">
            <v>0.72222222222222221</v>
          </cell>
          <cell r="J55">
            <v>18</v>
          </cell>
          <cell r="K55">
            <v>18</v>
          </cell>
          <cell r="L55">
            <v>18.611669160076939</v>
          </cell>
          <cell r="M55">
            <v>0.69848651876349277</v>
          </cell>
        </row>
        <row r="56">
          <cell r="C56">
            <v>1</v>
          </cell>
          <cell r="D56">
            <v>64</v>
          </cell>
          <cell r="E56">
            <v>0</v>
          </cell>
          <cell r="F56">
            <v>64</v>
          </cell>
          <cell r="G56">
            <v>4</v>
          </cell>
          <cell r="H56">
            <v>68</v>
          </cell>
          <cell r="I56">
            <v>0.93939393939393945</v>
          </cell>
          <cell r="J56">
            <v>60</v>
          </cell>
          <cell r="K56">
            <v>66</v>
          </cell>
          <cell r="L56">
            <v>68.242786920282114</v>
          </cell>
          <cell r="M56">
            <v>0.9378280531649692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27" workbookViewId="0">
      <pane xSplit="1" topLeftCell="B1" activePane="topRight" state="frozen"/>
      <selection activeCell="C1" sqref="C1:H1"/>
      <selection pane="topRight" sqref="A1:O45"/>
    </sheetView>
  </sheetViews>
  <sheetFormatPr defaultColWidth="7.7109375" defaultRowHeight="15" x14ac:dyDescent="0.25"/>
  <cols>
    <col min="1" max="2" width="7.7109375" style="6"/>
    <col min="3" max="6" width="7.7109375" style="6" customWidth="1"/>
    <col min="7" max="7" width="9.42578125" style="6" customWidth="1"/>
    <col min="8" max="8" width="8.5703125" style="25" customWidth="1"/>
    <col min="9" max="10" width="7.7109375" style="6"/>
    <col min="11" max="11" width="6.42578125" style="26" customWidth="1"/>
    <col min="12" max="12" width="8.140625" style="25" bestFit="1" customWidth="1"/>
    <col min="13" max="13" width="9.28515625" style="6" customWidth="1"/>
    <col min="14" max="15" width="8.85546875" style="6" customWidth="1"/>
    <col min="16" max="16384" width="7.7109375" style="6"/>
  </cols>
  <sheetData>
    <row r="1" spans="1:15" ht="15" customHeight="1" x14ac:dyDescent="0.25">
      <c r="A1" s="1"/>
      <c r="B1" s="1"/>
      <c r="C1" s="2" t="s">
        <v>0</v>
      </c>
      <c r="D1" s="3"/>
      <c r="E1" s="3"/>
      <c r="F1" s="3"/>
      <c r="G1" s="3"/>
      <c r="H1" s="4"/>
      <c r="I1" s="5" t="s">
        <v>1</v>
      </c>
      <c r="J1" s="5"/>
      <c r="K1" s="5"/>
      <c r="L1" s="5"/>
      <c r="M1" s="5" t="s">
        <v>2</v>
      </c>
      <c r="N1" s="5"/>
      <c r="O1" s="5"/>
    </row>
    <row r="2" spans="1:15" ht="15" customHeight="1" x14ac:dyDescent="0.25">
      <c r="A2" s="7"/>
      <c r="B2" s="8">
        <v>2014</v>
      </c>
      <c r="C2" s="9">
        <v>2016</v>
      </c>
      <c r="D2" s="10"/>
      <c r="E2" s="11"/>
      <c r="F2" s="12">
        <v>2015</v>
      </c>
      <c r="G2" s="13">
        <v>2016</v>
      </c>
      <c r="H2" s="14"/>
      <c r="I2" s="7"/>
      <c r="J2" s="7"/>
      <c r="K2" s="15"/>
      <c r="L2" s="14"/>
      <c r="M2" s="7"/>
      <c r="N2" s="7"/>
      <c r="O2" s="15"/>
    </row>
    <row r="3" spans="1:15" ht="45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5</v>
      </c>
      <c r="G3" s="16" t="s">
        <v>8</v>
      </c>
      <c r="H3" s="17" t="s">
        <v>9</v>
      </c>
      <c r="I3" s="12" t="s">
        <v>10</v>
      </c>
      <c r="J3" s="12" t="s">
        <v>11</v>
      </c>
      <c r="K3" s="18" t="s">
        <v>12</v>
      </c>
      <c r="L3" s="19" t="s">
        <v>13</v>
      </c>
      <c r="M3" s="12" t="s">
        <v>14</v>
      </c>
      <c r="N3" s="12" t="s">
        <v>15</v>
      </c>
      <c r="O3" s="12" t="s">
        <v>16</v>
      </c>
    </row>
    <row r="4" spans="1:15" x14ac:dyDescent="0.25">
      <c r="A4" s="12">
        <v>1</v>
      </c>
      <c r="B4" s="20">
        <f>'[1]all posts'!C16</f>
        <v>18</v>
      </c>
      <c r="C4" s="20">
        <f>'[1]all posts'!D16</f>
        <v>139</v>
      </c>
      <c r="D4" s="20">
        <f>'[1]all posts'!E16</f>
        <v>2</v>
      </c>
      <c r="E4" s="20">
        <f>'[1]all posts'!F16</f>
        <v>141</v>
      </c>
      <c r="F4" s="20">
        <f>'[1]all posts'!G16</f>
        <v>19</v>
      </c>
      <c r="G4" s="20">
        <f>'[1]all posts'!H16</f>
        <v>160</v>
      </c>
      <c r="H4" s="21">
        <f>'[1]all posts'!I16</f>
        <v>0.87662337662337664</v>
      </c>
      <c r="I4" s="20">
        <f>'[1]all posts'!J16</f>
        <v>159</v>
      </c>
      <c r="J4" s="20">
        <f>'[1]all posts'!K16</f>
        <v>154</v>
      </c>
      <c r="K4" s="22">
        <f>'[1]all posts'!L16</f>
        <v>159.23316948065829</v>
      </c>
      <c r="L4" s="21">
        <f>'[1]all posts'!M16</f>
        <v>0.88549389841245962</v>
      </c>
      <c r="M4" s="12">
        <v>5</v>
      </c>
      <c r="N4" s="12">
        <v>2</v>
      </c>
      <c r="O4" s="12">
        <f>J4-F4</f>
        <v>135</v>
      </c>
    </row>
    <row r="5" spans="1:15" x14ac:dyDescent="0.25">
      <c r="A5" s="12">
        <v>21</v>
      </c>
      <c r="B5" s="20">
        <f>'[1]all posts'!C17</f>
        <v>2</v>
      </c>
      <c r="C5" s="20">
        <f>'[1]all posts'!D17</f>
        <v>240</v>
      </c>
      <c r="D5" s="20">
        <f>'[1]all posts'!E17</f>
        <v>5</v>
      </c>
      <c r="E5" s="20">
        <f>'[1]all posts'!F17</f>
        <v>245</v>
      </c>
      <c r="F5" s="20">
        <f>'[1]all posts'!G17</f>
        <v>10</v>
      </c>
      <c r="G5" s="20">
        <f>'[1]all posts'!H17</f>
        <v>255</v>
      </c>
      <c r="H5" s="21">
        <f>'[1]all posts'!I17</f>
        <v>0.95833333333333337</v>
      </c>
      <c r="I5" s="20">
        <f>'[1]all posts'!J17</f>
        <v>229</v>
      </c>
      <c r="J5" s="20">
        <f>'[1]all posts'!K17</f>
        <v>240</v>
      </c>
      <c r="K5" s="22">
        <f>'[1]all posts'!L17</f>
        <v>248.15558880102589</v>
      </c>
      <c r="L5" s="21">
        <f>'[1]all posts'!M17</f>
        <v>0.98728382940609061</v>
      </c>
      <c r="M5" s="12">
        <v>16</v>
      </c>
      <c r="N5" s="12">
        <v>2</v>
      </c>
      <c r="O5" s="12">
        <f>J5-F5</f>
        <v>230</v>
      </c>
    </row>
    <row r="6" spans="1:15" x14ac:dyDescent="0.25">
      <c r="A6" s="23">
        <v>30</v>
      </c>
      <c r="B6" s="20">
        <f>'[1]all posts'!C18</f>
        <v>0</v>
      </c>
      <c r="C6" s="20">
        <f>'[1]all posts'!D18</f>
        <v>20</v>
      </c>
      <c r="D6" s="20">
        <f>'[1]all posts'!E18</f>
        <v>0</v>
      </c>
      <c r="E6" s="20">
        <f>'[1]all posts'!F18</f>
        <v>20</v>
      </c>
      <c r="F6" s="20">
        <f>'[1]all posts'!G18</f>
        <v>0</v>
      </c>
      <c r="G6" s="20">
        <f>'[1]all posts'!H18</f>
        <v>20</v>
      </c>
      <c r="H6" s="21">
        <f>'[1]all posts'!I18</f>
        <v>1</v>
      </c>
      <c r="I6" s="20">
        <f>'[1]all posts'!J18</f>
        <v>18</v>
      </c>
      <c r="J6" s="20">
        <f>'[1]all posts'!K18</f>
        <v>19</v>
      </c>
      <c r="K6" s="22">
        <f>'[1]all posts'!L18</f>
        <v>19.645650780081215</v>
      </c>
      <c r="L6" s="21">
        <f>'[1]all posts'!M18</f>
        <v>1.0180370313961837</v>
      </c>
      <c r="M6" s="12">
        <v>1</v>
      </c>
      <c r="N6" s="24">
        <v>0</v>
      </c>
      <c r="O6" s="12">
        <f>J6-F6</f>
        <v>19</v>
      </c>
    </row>
    <row r="7" spans="1:15" x14ac:dyDescent="0.25">
      <c r="A7" s="12">
        <v>37</v>
      </c>
      <c r="B7" s="20">
        <f>'[1]all posts'!C19</f>
        <v>2</v>
      </c>
      <c r="C7" s="20">
        <f>'[1]all posts'!D19</f>
        <v>53</v>
      </c>
      <c r="D7" s="20">
        <f>'[1]all posts'!E19</f>
        <v>2</v>
      </c>
      <c r="E7" s="20">
        <f>'[1]all posts'!F19</f>
        <v>55</v>
      </c>
      <c r="F7" s="20">
        <f>'[1]all posts'!G19</f>
        <v>9</v>
      </c>
      <c r="G7" s="20">
        <f>'[1]all posts'!H19</f>
        <v>64</v>
      </c>
      <c r="H7" s="21">
        <f>'[1]all posts'!I19</f>
        <v>0.84745762711864403</v>
      </c>
      <c r="I7" s="20">
        <f>'[1]all posts'!J19</f>
        <v>59</v>
      </c>
      <c r="J7" s="20">
        <f>'[1]all posts'!K19</f>
        <v>59</v>
      </c>
      <c r="K7" s="22">
        <f>'[1]all posts'!L19</f>
        <v>61.004915580252195</v>
      </c>
      <c r="L7" s="21">
        <f>'[1]all posts'!M19</f>
        <v>0.90156669305848469</v>
      </c>
      <c r="M7" s="12">
        <v>6</v>
      </c>
      <c r="N7" s="12">
        <v>2</v>
      </c>
      <c r="O7" s="12">
        <f>J7-F7</f>
        <v>50</v>
      </c>
    </row>
    <row r="8" spans="1:15" x14ac:dyDescent="0.25">
      <c r="A8" s="12">
        <v>40</v>
      </c>
      <c r="B8" s="20">
        <f>'[1]all posts'!C20</f>
        <v>4</v>
      </c>
      <c r="C8" s="20">
        <f>'[1]all posts'!D20</f>
        <v>34</v>
      </c>
      <c r="D8" s="20">
        <f>'[1]all posts'!E20</f>
        <v>0</v>
      </c>
      <c r="E8" s="20">
        <f>'[1]all posts'!F20</f>
        <v>34</v>
      </c>
      <c r="F8" s="20">
        <f>'[1]all posts'!G20</f>
        <v>2</v>
      </c>
      <c r="G8" s="20">
        <f>'[1]all posts'!H20</f>
        <v>36</v>
      </c>
      <c r="H8" s="21">
        <f>'[1]all posts'!I20</f>
        <v>0.94444444444444442</v>
      </c>
      <c r="I8" s="20">
        <f>'[1]all posts'!J20</f>
        <v>36</v>
      </c>
      <c r="J8" s="20">
        <f>'[1]all posts'!K20</f>
        <v>36</v>
      </c>
      <c r="K8" s="22">
        <f>'[1]all posts'!L20</f>
        <v>37.223338320153879</v>
      </c>
      <c r="L8" s="21">
        <f>'[1]all posts'!M20</f>
        <v>0.91340544761379816</v>
      </c>
      <c r="M8" s="24">
        <v>0</v>
      </c>
      <c r="N8" s="24">
        <v>0</v>
      </c>
      <c r="O8" s="12">
        <f>J8-F8</f>
        <v>34</v>
      </c>
    </row>
    <row r="9" spans="1:15" x14ac:dyDescent="0.25">
      <c r="A9" s="12">
        <v>41</v>
      </c>
      <c r="B9" s="20">
        <f>'[1]all posts'!C21</f>
        <v>8</v>
      </c>
      <c r="C9" s="20">
        <f>'[1]all posts'!D21</f>
        <v>61</v>
      </c>
      <c r="D9" s="20">
        <f>'[1]all posts'!E21</f>
        <v>2</v>
      </c>
      <c r="E9" s="20">
        <f>'[1]all posts'!F21</f>
        <v>63</v>
      </c>
      <c r="F9" s="20">
        <f>'[1]all posts'!G21</f>
        <v>8</v>
      </c>
      <c r="G9" s="20">
        <f>'[1]all posts'!H21</f>
        <v>71</v>
      </c>
      <c r="H9" s="21">
        <f>'[1]all posts'!I21</f>
        <v>0.88888888888888884</v>
      </c>
      <c r="I9" s="20">
        <f>'[1]all posts'!J21</f>
        <v>69</v>
      </c>
      <c r="J9" s="20">
        <f>'[1]all posts'!K21</f>
        <v>72</v>
      </c>
      <c r="K9" s="22">
        <f>'[1]all posts'!L21</f>
        <v>74.446676640307757</v>
      </c>
      <c r="L9" s="21">
        <f>'[1]all posts'!M21</f>
        <v>0.84624328234807777</v>
      </c>
      <c r="M9" s="12">
        <v>1</v>
      </c>
      <c r="N9" s="12">
        <v>2</v>
      </c>
      <c r="O9" s="12">
        <f>J9-F9</f>
        <v>64</v>
      </c>
    </row>
    <row r="10" spans="1:15" x14ac:dyDescent="0.25">
      <c r="A10" s="12">
        <v>53</v>
      </c>
      <c r="B10" s="20">
        <f>'[1]all posts'!C22</f>
        <v>7</v>
      </c>
      <c r="C10" s="20">
        <f>'[1]all posts'!D22</f>
        <v>100</v>
      </c>
      <c r="D10" s="20">
        <f>'[1]all posts'!E22</f>
        <v>1</v>
      </c>
      <c r="E10" s="20">
        <f>'[1]all posts'!F22</f>
        <v>101</v>
      </c>
      <c r="F10" s="20">
        <f>'[1]all posts'!G22</f>
        <v>18</v>
      </c>
      <c r="G10" s="20">
        <f>'[1]all posts'!H22</f>
        <v>119</v>
      </c>
      <c r="H10" s="21">
        <f>'[1]all posts'!I22</f>
        <v>0.84745762711864403</v>
      </c>
      <c r="I10" s="20">
        <f>'[1]all posts'!J22</f>
        <v>121</v>
      </c>
      <c r="J10" s="20">
        <f>'[1]all posts'!K22</f>
        <v>118</v>
      </c>
      <c r="K10" s="22">
        <f>'[1]all posts'!L22</f>
        <v>122.00983116050439</v>
      </c>
      <c r="L10" s="21">
        <f>'[1]all posts'!M22</f>
        <v>0.82780214544460862</v>
      </c>
      <c r="M10" s="12">
        <v>4</v>
      </c>
      <c r="N10" s="12">
        <v>2</v>
      </c>
      <c r="O10" s="12">
        <f>J10-F10</f>
        <v>100</v>
      </c>
    </row>
    <row r="11" spans="1:15" x14ac:dyDescent="0.25">
      <c r="A11" s="12">
        <v>55</v>
      </c>
      <c r="B11" s="20">
        <f>'[1]all posts'!C23</f>
        <v>4</v>
      </c>
      <c r="C11" s="20">
        <f>'[1]all posts'!D23</f>
        <v>33</v>
      </c>
      <c r="D11" s="20">
        <f>'[1]all posts'!E23</f>
        <v>1</v>
      </c>
      <c r="E11" s="20">
        <f>'[1]all posts'!F23</f>
        <v>34</v>
      </c>
      <c r="F11" s="20">
        <f>'[1]all posts'!G23</f>
        <v>1</v>
      </c>
      <c r="G11" s="20">
        <f>'[1]all posts'!H23</f>
        <v>35</v>
      </c>
      <c r="H11" s="21">
        <f>'[1]all posts'!I23</f>
        <v>0.96551724137931039</v>
      </c>
      <c r="I11" s="20">
        <f>'[1]all posts'!J23</f>
        <v>28</v>
      </c>
      <c r="J11" s="20">
        <f>'[1]all posts'!K23</f>
        <v>29</v>
      </c>
      <c r="K11" s="22">
        <f>'[1]all posts'!L23</f>
        <v>29.98546698012396</v>
      </c>
      <c r="L11" s="21">
        <f>'[1]all posts'!M23</f>
        <v>1.1338826246240252</v>
      </c>
      <c r="M11" s="12">
        <v>4</v>
      </c>
      <c r="N11" s="12">
        <v>5</v>
      </c>
      <c r="O11" s="12">
        <f>J11-F11</f>
        <v>28</v>
      </c>
    </row>
    <row r="12" spans="1:15" x14ac:dyDescent="0.25">
      <c r="A12" s="12">
        <v>57</v>
      </c>
      <c r="B12" s="20">
        <f>'[1]all posts'!C24</f>
        <v>6</v>
      </c>
      <c r="C12" s="20">
        <f>'[1]all posts'!D24</f>
        <v>172</v>
      </c>
      <c r="D12" s="20">
        <f>'[1]all posts'!E24</f>
        <v>3</v>
      </c>
      <c r="E12" s="20">
        <f>'[1]all posts'!F24</f>
        <v>175</v>
      </c>
      <c r="F12" s="20">
        <f>'[1]all posts'!G24</f>
        <v>44</v>
      </c>
      <c r="G12" s="20">
        <f>'[1]all posts'!H24</f>
        <v>219</v>
      </c>
      <c r="H12" s="21">
        <f>'[1]all posts'!I24</f>
        <v>0.79816513761467889</v>
      </c>
      <c r="I12" s="20">
        <f>'[1]all posts'!J24</f>
        <v>216</v>
      </c>
      <c r="J12" s="20">
        <f>'[1]all posts'!K24</f>
        <v>218</v>
      </c>
      <c r="K12" s="22">
        <f>'[1]all posts'!L24</f>
        <v>225.40799316093182</v>
      </c>
      <c r="L12" s="21">
        <f>'[1]all posts'!M24</f>
        <v>0.77636998380557587</v>
      </c>
      <c r="M12" s="12">
        <v>3</v>
      </c>
      <c r="N12" s="12">
        <v>3</v>
      </c>
      <c r="O12" s="12">
        <f>J12-F12</f>
        <v>174</v>
      </c>
    </row>
    <row r="13" spans="1:15" x14ac:dyDescent="0.25">
      <c r="A13" s="12">
        <v>58</v>
      </c>
      <c r="B13" s="20">
        <f>'[1]all posts'!C25</f>
        <v>2</v>
      </c>
      <c r="C13" s="20">
        <f>'[1]all posts'!D25</f>
        <v>156</v>
      </c>
      <c r="D13" s="20">
        <f>'[1]all posts'!E25</f>
        <v>7</v>
      </c>
      <c r="E13" s="20">
        <f>'[1]all posts'!F25</f>
        <v>163</v>
      </c>
      <c r="F13" s="20">
        <f>'[1]all posts'!G25</f>
        <v>2</v>
      </c>
      <c r="G13" s="20">
        <f>'[1]all posts'!H25</f>
        <v>165</v>
      </c>
      <c r="H13" s="21">
        <f>'[1]all posts'!I25</f>
        <v>0.98765432098765427</v>
      </c>
      <c r="I13" s="20">
        <f>'[1]all posts'!J25</f>
        <v>160</v>
      </c>
      <c r="J13" s="20">
        <f>'[1]all posts'!K25</f>
        <v>162</v>
      </c>
      <c r="K13" s="22">
        <f>'[1]all posts'!L25</f>
        <v>167.50502244069244</v>
      </c>
      <c r="L13" s="21">
        <f>'[1]all posts'!M25</f>
        <v>0.97310515007221643</v>
      </c>
      <c r="M13" s="12">
        <v>9</v>
      </c>
      <c r="N13" s="12">
        <v>3</v>
      </c>
      <c r="O13" s="12">
        <f>J13-F13</f>
        <v>160</v>
      </c>
    </row>
    <row r="14" spans="1:15" x14ac:dyDescent="0.25">
      <c r="A14" s="12">
        <v>67</v>
      </c>
      <c r="B14" s="20">
        <f>'[1]all posts'!C26</f>
        <v>1</v>
      </c>
      <c r="C14" s="20">
        <f>'[1]all posts'!D26</f>
        <v>7</v>
      </c>
      <c r="D14" s="20">
        <f>'[1]all posts'!E26</f>
        <v>0</v>
      </c>
      <c r="E14" s="20">
        <f>'[1]all posts'!F26</f>
        <v>7</v>
      </c>
      <c r="F14" s="20">
        <f>'[1]all posts'!G26</f>
        <v>14</v>
      </c>
      <c r="G14" s="20">
        <f>'[1]all posts'!H26</f>
        <v>21</v>
      </c>
      <c r="H14" s="21">
        <f>'[1]all posts'!I26</f>
        <v>0.33333333333333337</v>
      </c>
      <c r="I14" s="20">
        <f>'[1]all posts'!J26</f>
        <v>25</v>
      </c>
      <c r="J14" s="20">
        <f>'[1]all posts'!K26</f>
        <v>21</v>
      </c>
      <c r="K14" s="22">
        <f>'[1]all posts'!L26</f>
        <v>21.713614020089761</v>
      </c>
      <c r="L14" s="21">
        <f>'[1]all posts'!M26</f>
        <v>0.3223783932754582</v>
      </c>
      <c r="M14" s="24">
        <v>0</v>
      </c>
      <c r="N14" s="24">
        <v>0</v>
      </c>
      <c r="O14" s="12">
        <f>J14-F14</f>
        <v>7</v>
      </c>
    </row>
    <row r="15" spans="1:15" x14ac:dyDescent="0.25">
      <c r="A15" s="12">
        <v>69</v>
      </c>
      <c r="B15" s="20">
        <f>'[1]all posts'!C27</f>
        <v>8</v>
      </c>
      <c r="C15" s="20">
        <f>'[1]all posts'!D27</f>
        <v>85</v>
      </c>
      <c r="D15" s="20">
        <f>'[1]all posts'!E27</f>
        <v>2</v>
      </c>
      <c r="E15" s="20">
        <f>'[1]all posts'!F27</f>
        <v>87</v>
      </c>
      <c r="F15" s="20">
        <f>'[1]all posts'!G27</f>
        <v>3</v>
      </c>
      <c r="G15" s="20">
        <f>'[1]all posts'!H27</f>
        <v>90</v>
      </c>
      <c r="H15" s="21">
        <f>'[1]all posts'!I27</f>
        <v>0.9662921348314607</v>
      </c>
      <c r="I15" s="20">
        <f>'[1]all posts'!J27</f>
        <v>94</v>
      </c>
      <c r="J15" s="20">
        <f>'[1]all posts'!K27</f>
        <v>89</v>
      </c>
      <c r="K15" s="22">
        <f>'[1]all posts'!L27</f>
        <v>92.024364180380417</v>
      </c>
      <c r="L15" s="21">
        <f>'[1]all posts'!M27</f>
        <v>0.94540180499881565</v>
      </c>
      <c r="M15" s="12">
        <v>2</v>
      </c>
      <c r="N15" s="12">
        <v>1</v>
      </c>
      <c r="O15" s="12">
        <f>J15-F15</f>
        <v>86</v>
      </c>
    </row>
    <row r="16" spans="1:15" x14ac:dyDescent="0.25">
      <c r="A16" s="12">
        <v>106</v>
      </c>
      <c r="B16" s="20">
        <f>'[1]all posts'!C28</f>
        <v>0</v>
      </c>
      <c r="C16" s="20">
        <f>'[1]all posts'!D28</f>
        <v>54</v>
      </c>
      <c r="D16" s="20">
        <f>'[1]all posts'!E28</f>
        <v>0</v>
      </c>
      <c r="E16" s="20">
        <f>'[1]all posts'!F28</f>
        <v>54</v>
      </c>
      <c r="F16" s="20">
        <f>'[1]all posts'!G28</f>
        <v>0</v>
      </c>
      <c r="G16" s="20">
        <f>'[1]all posts'!H28</f>
        <v>54</v>
      </c>
      <c r="H16" s="21">
        <f>'[1]all posts'!I28</f>
        <v>1</v>
      </c>
      <c r="I16" s="20">
        <f>'[1]all posts'!J28</f>
        <v>55</v>
      </c>
      <c r="J16" s="20">
        <f>'[1]all posts'!K28</f>
        <v>51</v>
      </c>
      <c r="K16" s="22">
        <f>'[1]all posts'!L28</f>
        <v>52.733062620217993</v>
      </c>
      <c r="L16" s="21">
        <f>'[1]all posts'!M28</f>
        <v>1.0240254845220438</v>
      </c>
      <c r="M16" s="12">
        <v>2</v>
      </c>
      <c r="N16" s="24">
        <v>0</v>
      </c>
      <c r="O16" s="12">
        <f>J16-F16</f>
        <v>51</v>
      </c>
    </row>
    <row r="17" spans="1:15" x14ac:dyDescent="0.25">
      <c r="A17" s="12">
        <v>109</v>
      </c>
      <c r="B17" s="20">
        <f>'[1]all posts'!C29</f>
        <v>5</v>
      </c>
      <c r="C17" s="20">
        <f>'[1]all posts'!D29</f>
        <v>80</v>
      </c>
      <c r="D17" s="20">
        <f>'[1]all posts'!E29</f>
        <v>3</v>
      </c>
      <c r="E17" s="20">
        <f>'[1]all posts'!F29</f>
        <v>83</v>
      </c>
      <c r="F17" s="20">
        <f>'[1]all posts'!G29</f>
        <v>16</v>
      </c>
      <c r="G17" s="20">
        <f>'[1]all posts'!H29</f>
        <v>99</v>
      </c>
      <c r="H17" s="21">
        <f>'[1]all posts'!I29</f>
        <v>0.83838383838383834</v>
      </c>
      <c r="I17" s="20">
        <f>'[1]all posts'!J29</f>
        <v>107</v>
      </c>
      <c r="J17" s="20">
        <f>'[1]all posts'!K29</f>
        <v>99</v>
      </c>
      <c r="K17" s="22">
        <f>'[1]all posts'!L29</f>
        <v>102.36418038042318</v>
      </c>
      <c r="L17" s="21">
        <f>'[1]all posts'!M29</f>
        <v>0.8108305042988796</v>
      </c>
      <c r="M17" s="12">
        <v>3</v>
      </c>
      <c r="N17" s="12">
        <v>5</v>
      </c>
      <c r="O17" s="12">
        <f>J17-F17</f>
        <v>83</v>
      </c>
    </row>
    <row r="18" spans="1:15" x14ac:dyDescent="0.25">
      <c r="A18" s="12">
        <v>111</v>
      </c>
      <c r="B18" s="20">
        <f>'[1]all posts'!C30</f>
        <v>0</v>
      </c>
      <c r="C18" s="20">
        <f>'[1]all posts'!D30</f>
        <v>32</v>
      </c>
      <c r="D18" s="20">
        <f>'[1]all posts'!E30</f>
        <v>1</v>
      </c>
      <c r="E18" s="20">
        <f>'[1]all posts'!F30</f>
        <v>33</v>
      </c>
      <c r="F18" s="20">
        <f>'[1]all posts'!G30</f>
        <v>2</v>
      </c>
      <c r="G18" s="20">
        <f>'[1]all posts'!H30</f>
        <v>35</v>
      </c>
      <c r="H18" s="21">
        <f>'[1]all posts'!I30</f>
        <v>0.94285714285714284</v>
      </c>
      <c r="I18" s="20">
        <f>'[1]all posts'!J30</f>
        <v>37</v>
      </c>
      <c r="J18" s="20">
        <f>'[1]all posts'!K30</f>
        <v>35</v>
      </c>
      <c r="K18" s="22">
        <f>'[1]all posts'!L30</f>
        <v>36.189356700149609</v>
      </c>
      <c r="L18" s="21">
        <f>'[1]all posts'!M30</f>
        <v>0.91187031240772443</v>
      </c>
      <c r="M18" s="24">
        <v>0</v>
      </c>
      <c r="N18" s="27">
        <v>1</v>
      </c>
      <c r="O18" s="12">
        <f>J18-F18</f>
        <v>33</v>
      </c>
    </row>
    <row r="19" spans="1:15" x14ac:dyDescent="0.25">
      <c r="A19" s="12">
        <v>116</v>
      </c>
      <c r="B19" s="20">
        <f>'[1]all posts'!C31</f>
        <v>0</v>
      </c>
      <c r="C19" s="20">
        <f>'[1]all posts'!D31</f>
        <v>71</v>
      </c>
      <c r="D19" s="20">
        <f>'[1]all posts'!E31</f>
        <v>0</v>
      </c>
      <c r="E19" s="20">
        <f>'[1]all posts'!F31</f>
        <v>71</v>
      </c>
      <c r="F19" s="20">
        <f>'[1]all posts'!G31</f>
        <v>0</v>
      </c>
      <c r="G19" s="20">
        <f>'[1]all posts'!H31</f>
        <v>71</v>
      </c>
      <c r="H19" s="21">
        <f>'[1]all posts'!I31</f>
        <v>1</v>
      </c>
      <c r="I19" s="20">
        <f>'[1]all posts'!J31</f>
        <v>67</v>
      </c>
      <c r="J19" s="20">
        <f>'[1]all posts'!K31</f>
        <v>65</v>
      </c>
      <c r="K19" s="22">
        <f>'[1]all posts'!L31</f>
        <v>67.208805300277831</v>
      </c>
      <c r="L19" s="21">
        <f>'[1]all posts'!M31</f>
        <v>1.0564091964257323</v>
      </c>
      <c r="M19" s="27">
        <v>7</v>
      </c>
      <c r="N19" s="12">
        <v>7</v>
      </c>
      <c r="O19" s="12">
        <f>J19-F19</f>
        <v>65</v>
      </c>
    </row>
    <row r="20" spans="1:15" x14ac:dyDescent="0.25">
      <c r="A20" s="12">
        <v>117</v>
      </c>
      <c r="B20" s="20">
        <f>'[1]all posts'!C32</f>
        <v>2</v>
      </c>
      <c r="C20" s="20">
        <f>'[1]all posts'!D32</f>
        <v>46</v>
      </c>
      <c r="D20" s="20">
        <f>'[1]all posts'!E32</f>
        <v>6</v>
      </c>
      <c r="E20" s="20">
        <f>'[1]all posts'!F32</f>
        <v>52</v>
      </c>
      <c r="F20" s="20">
        <f>'[1]all posts'!G32</f>
        <v>1</v>
      </c>
      <c r="G20" s="20">
        <f>'[1]all posts'!H32</f>
        <v>53</v>
      </c>
      <c r="H20" s="21">
        <f>'[1]all posts'!I32</f>
        <v>0.98148148148148151</v>
      </c>
      <c r="I20" s="20">
        <f>'[1]all posts'!J32</f>
        <v>53</v>
      </c>
      <c r="J20" s="20">
        <f>'[1]all posts'!K32</f>
        <v>54</v>
      </c>
      <c r="K20" s="22">
        <f>'[1]all posts'!L32</f>
        <v>55.835007480230814</v>
      </c>
      <c r="L20" s="21">
        <f>'[1]all posts'!M32</f>
        <v>0.93131535835132373</v>
      </c>
      <c r="M20" s="12">
        <v>1</v>
      </c>
      <c r="N20" s="24">
        <v>0</v>
      </c>
      <c r="O20" s="12">
        <f>J20-F20</f>
        <v>53</v>
      </c>
    </row>
    <row r="21" spans="1:15" x14ac:dyDescent="0.25">
      <c r="A21" s="12">
        <v>126</v>
      </c>
      <c r="B21" s="20">
        <f>'[1]all posts'!C33</f>
        <v>2</v>
      </c>
      <c r="C21" s="20">
        <f>'[1]all posts'!D33</f>
        <v>27</v>
      </c>
      <c r="D21" s="20">
        <f>'[1]all posts'!E33</f>
        <v>4</v>
      </c>
      <c r="E21" s="20">
        <f>'[1]all posts'!F33</f>
        <v>31</v>
      </c>
      <c r="F21" s="20">
        <f>'[1]all posts'!G33</f>
        <v>2</v>
      </c>
      <c r="G21" s="20">
        <f>'[1]all posts'!H33</f>
        <v>33</v>
      </c>
      <c r="H21" s="21">
        <f>'[1]all posts'!I33</f>
        <v>0.93548387096774199</v>
      </c>
      <c r="I21" s="20">
        <f>'[1]all posts'!J33</f>
        <v>34</v>
      </c>
      <c r="J21" s="20">
        <f>'[1]all posts'!K33</f>
        <v>31</v>
      </c>
      <c r="K21" s="22">
        <f>'[1]all posts'!L33</f>
        <v>32.053430220132505</v>
      </c>
      <c r="L21" s="21">
        <f>'[1]all posts'!M33</f>
        <v>0.96713517982637465</v>
      </c>
      <c r="M21" s="24">
        <v>0</v>
      </c>
      <c r="N21" s="12">
        <v>1</v>
      </c>
      <c r="O21" s="12">
        <f>J21-F21</f>
        <v>29</v>
      </c>
    </row>
    <row r="22" spans="1:15" x14ac:dyDescent="0.25">
      <c r="A22" s="12">
        <v>128</v>
      </c>
      <c r="B22" s="20">
        <f>'[1]all posts'!C34</f>
        <v>25</v>
      </c>
      <c r="C22" s="20">
        <f>'[1]all posts'!D34</f>
        <v>310</v>
      </c>
      <c r="D22" s="20">
        <f>'[1]all posts'!E34</f>
        <v>1</v>
      </c>
      <c r="E22" s="20">
        <f>'[1]all posts'!F34</f>
        <v>311</v>
      </c>
      <c r="F22" s="20">
        <f>'[1]all posts'!G34</f>
        <v>49</v>
      </c>
      <c r="G22" s="20">
        <f>'[1]all posts'!H34</f>
        <v>360</v>
      </c>
      <c r="H22" s="21">
        <f>'[1]all posts'!I34</f>
        <v>0.83881578947368418</v>
      </c>
      <c r="I22" s="20">
        <f>'[1]all posts'!J34</f>
        <v>200</v>
      </c>
      <c r="J22" s="20">
        <f>'[1]all posts'!K34</f>
        <v>304</v>
      </c>
      <c r="K22" s="22">
        <f>'[1]all posts'!L34</f>
        <v>314.33041248129945</v>
      </c>
      <c r="L22" s="21">
        <f>'[1]all posts'!M34</f>
        <v>0.98940473988816602</v>
      </c>
      <c r="M22" s="12">
        <v>4</v>
      </c>
      <c r="N22" s="12">
        <v>6</v>
      </c>
      <c r="O22" s="12">
        <f>J22-F22</f>
        <v>255</v>
      </c>
    </row>
    <row r="23" spans="1:15" x14ac:dyDescent="0.25">
      <c r="A23" s="12">
        <v>136</v>
      </c>
      <c r="B23" s="20">
        <f>'[1]all posts'!C35</f>
        <v>5</v>
      </c>
      <c r="C23" s="20">
        <f>'[1]all posts'!D35</f>
        <v>74</v>
      </c>
      <c r="D23" s="20">
        <f>'[1]all posts'!E35</f>
        <v>4</v>
      </c>
      <c r="E23" s="20">
        <f>'[1]all posts'!F35</f>
        <v>78</v>
      </c>
      <c r="F23" s="20">
        <f>'[1]all posts'!G35</f>
        <v>8</v>
      </c>
      <c r="G23" s="20">
        <f>'[1]all posts'!H35</f>
        <v>86</v>
      </c>
      <c r="H23" s="21">
        <f>'[1]all posts'!I35</f>
        <v>0.9</v>
      </c>
      <c r="I23" s="20">
        <f>'[1]all posts'!J35</f>
        <v>73</v>
      </c>
      <c r="J23" s="20">
        <f>'[1]all posts'!K35</f>
        <v>80</v>
      </c>
      <c r="K23" s="22">
        <f>'[1]all posts'!L35</f>
        <v>82.718529600341952</v>
      </c>
      <c r="L23" s="21">
        <f>'[1]all posts'!M35</f>
        <v>0.94295680033071516</v>
      </c>
      <c r="M23" s="12">
        <v>5</v>
      </c>
      <c r="N23" s="24">
        <v>0</v>
      </c>
      <c r="O23" s="12">
        <f>J23-F23</f>
        <v>72</v>
      </c>
    </row>
    <row r="24" spans="1:15" x14ac:dyDescent="0.25">
      <c r="A24" s="12">
        <v>139</v>
      </c>
      <c r="B24" s="20">
        <f>'[1]all posts'!C36</f>
        <v>14</v>
      </c>
      <c r="C24" s="20">
        <f>'[1]all posts'!D36</f>
        <v>159</v>
      </c>
      <c r="D24" s="20">
        <f>'[1]all posts'!E36</f>
        <v>3</v>
      </c>
      <c r="E24" s="20">
        <f>'[1]all posts'!F36</f>
        <v>162</v>
      </c>
      <c r="F24" s="20">
        <f>'[1]all posts'!G36</f>
        <v>17</v>
      </c>
      <c r="G24" s="20">
        <f>'[1]all posts'!H36</f>
        <v>179</v>
      </c>
      <c r="H24" s="21">
        <f>'[1]all posts'!I36</f>
        <v>0.90340909090909094</v>
      </c>
      <c r="I24" s="20">
        <f>'[1]all posts'!J36</f>
        <v>175</v>
      </c>
      <c r="J24" s="20">
        <f>'[1]all posts'!K36</f>
        <v>176</v>
      </c>
      <c r="K24" s="22">
        <f>'[1]all posts'!L36</f>
        <v>181.9807651207523</v>
      </c>
      <c r="L24" s="21">
        <f>'[1]all posts'!M36</f>
        <v>0.89020397234018567</v>
      </c>
      <c r="M24" s="12">
        <v>2</v>
      </c>
      <c r="N24" s="12">
        <v>3</v>
      </c>
      <c r="O24" s="12">
        <f>J24-F24</f>
        <v>159</v>
      </c>
    </row>
    <row r="25" spans="1:15" x14ac:dyDescent="0.25">
      <c r="A25" s="12">
        <v>142</v>
      </c>
      <c r="B25" s="20">
        <f>'[1]all posts'!C37</f>
        <v>15</v>
      </c>
      <c r="C25" s="20">
        <f>'[1]all posts'!D37</f>
        <v>106</v>
      </c>
      <c r="D25" s="20">
        <f>'[1]all posts'!E37</f>
        <v>1</v>
      </c>
      <c r="E25" s="20">
        <f>'[1]all posts'!F37</f>
        <v>107</v>
      </c>
      <c r="F25" s="20">
        <f>'[1]all posts'!G37</f>
        <v>21</v>
      </c>
      <c r="G25" s="20">
        <f>'[1]all posts'!H37</f>
        <v>128</v>
      </c>
      <c r="H25" s="21">
        <f>'[1]all posts'!I37</f>
        <v>0.83333333333333337</v>
      </c>
      <c r="I25" s="20">
        <f>'[1]all posts'!J37</f>
        <v>125</v>
      </c>
      <c r="J25" s="20">
        <f>'[1]all posts'!K37</f>
        <v>126</v>
      </c>
      <c r="K25" s="22">
        <f>'[1]all posts'!L37</f>
        <v>130.28168412053856</v>
      </c>
      <c r="L25" s="21">
        <f>'[1]all posts'!M37</f>
        <v>0.82129733524938164</v>
      </c>
      <c r="M25" s="12">
        <v>2</v>
      </c>
      <c r="N25" s="12">
        <v>4</v>
      </c>
      <c r="O25" s="12">
        <f>J25-F25</f>
        <v>105</v>
      </c>
    </row>
    <row r="26" spans="1:15" x14ac:dyDescent="0.25">
      <c r="A26" s="12">
        <v>145</v>
      </c>
      <c r="B26" s="20">
        <f>'[1]all posts'!C38</f>
        <v>1</v>
      </c>
      <c r="C26" s="20">
        <f>'[1]all posts'!D38</f>
        <v>37</v>
      </c>
      <c r="D26" s="20">
        <f>'[1]all posts'!E38</f>
        <v>0</v>
      </c>
      <c r="E26" s="20">
        <f>'[1]all posts'!F38</f>
        <v>37</v>
      </c>
      <c r="F26" s="20">
        <f>'[1]all posts'!G38</f>
        <v>5</v>
      </c>
      <c r="G26" s="20">
        <f>'[1]all posts'!H38</f>
        <v>42</v>
      </c>
      <c r="H26" s="21">
        <f>'[1]all posts'!I38</f>
        <v>0.88372093023255816</v>
      </c>
      <c r="I26" s="20">
        <f>'[1]all posts'!J38</f>
        <v>45</v>
      </c>
      <c r="J26" s="20">
        <f>'[1]all posts'!K38</f>
        <v>43</v>
      </c>
      <c r="K26" s="22">
        <f>'[1]all posts'!L38</f>
        <v>44.461209660183798</v>
      </c>
      <c r="L26" s="21">
        <f>'[1]all posts'!M38</f>
        <v>0.83218608496688051</v>
      </c>
      <c r="M26" s="24">
        <v>0</v>
      </c>
      <c r="N26" s="24">
        <v>0</v>
      </c>
      <c r="O26" s="12">
        <f>J26-F26</f>
        <v>38</v>
      </c>
    </row>
    <row r="27" spans="1:15" x14ac:dyDescent="0.25">
      <c r="A27" s="12">
        <v>147</v>
      </c>
      <c r="B27" s="20">
        <f>'[1]all posts'!C39</f>
        <v>9</v>
      </c>
      <c r="C27" s="20">
        <f>'[1]all posts'!D39</f>
        <v>46</v>
      </c>
      <c r="D27" s="20">
        <f>'[1]all posts'!E39</f>
        <v>1</v>
      </c>
      <c r="E27" s="20">
        <f>'[1]all posts'!F39</f>
        <v>47</v>
      </c>
      <c r="F27" s="20">
        <f>'[1]all posts'!G39</f>
        <v>4</v>
      </c>
      <c r="G27" s="20">
        <f>'[1]all posts'!H39</f>
        <v>51</v>
      </c>
      <c r="H27" s="21">
        <f>'[1]all posts'!I39</f>
        <v>0.91304347826086962</v>
      </c>
      <c r="I27" s="20">
        <f>'[1]all posts'!J39</f>
        <v>49</v>
      </c>
      <c r="J27" s="20">
        <f>'[1]all posts'!K39</f>
        <v>46</v>
      </c>
      <c r="K27" s="22">
        <f>'[1]all posts'!L39</f>
        <v>47.563154520196626</v>
      </c>
      <c r="L27" s="21">
        <f>'[1]all posts'!M39</f>
        <v>0.98815985764868697</v>
      </c>
      <c r="M27" s="12">
        <v>4</v>
      </c>
      <c r="N27" s="12">
        <v>2</v>
      </c>
      <c r="O27" s="12">
        <f>J27-F27</f>
        <v>42</v>
      </c>
    </row>
    <row r="28" spans="1:15" x14ac:dyDescent="0.25">
      <c r="A28" s="12">
        <v>153</v>
      </c>
      <c r="B28" s="20">
        <f>'[1]all posts'!C40</f>
        <v>8</v>
      </c>
      <c r="C28" s="20">
        <f>'[1]all posts'!D40</f>
        <v>196</v>
      </c>
      <c r="D28" s="20">
        <f>'[1]all posts'!E40</f>
        <v>6</v>
      </c>
      <c r="E28" s="20">
        <f>'[1]all posts'!F40</f>
        <v>202</v>
      </c>
      <c r="F28" s="20">
        <f>'[1]all posts'!G40</f>
        <v>16</v>
      </c>
      <c r="G28" s="20">
        <f>'[1]all posts'!H40</f>
        <v>218</v>
      </c>
      <c r="H28" s="21">
        <f>'[1]all posts'!I40</f>
        <v>0.92558139534883721</v>
      </c>
      <c r="I28" s="20">
        <f>'[1]all posts'!J40</f>
        <v>220</v>
      </c>
      <c r="J28" s="20">
        <f>'[1]all posts'!K40</f>
        <v>215</v>
      </c>
      <c r="K28" s="22">
        <f>'[1]all posts'!L40</f>
        <v>222.306048300919</v>
      </c>
      <c r="L28" s="21">
        <f>'[1]all posts'!M40</f>
        <v>0.90865723872059379</v>
      </c>
      <c r="M28" s="12">
        <v>1</v>
      </c>
      <c r="N28" s="12">
        <v>5</v>
      </c>
      <c r="O28" s="12">
        <f>J28-F28</f>
        <v>199</v>
      </c>
    </row>
    <row r="29" spans="1:15" x14ac:dyDescent="0.25">
      <c r="A29" s="12">
        <v>162</v>
      </c>
      <c r="B29" s="20">
        <f>'[1]all posts'!C41</f>
        <v>12</v>
      </c>
      <c r="C29" s="20">
        <f>'[1]all posts'!D41</f>
        <v>185</v>
      </c>
      <c r="D29" s="20">
        <f>'[1]all posts'!E41</f>
        <v>2</v>
      </c>
      <c r="E29" s="20">
        <f>'[1]all posts'!F41</f>
        <v>187</v>
      </c>
      <c r="F29" s="20">
        <f>'[1]all posts'!G41</f>
        <v>9</v>
      </c>
      <c r="G29" s="20">
        <f>'[1]all posts'!H41</f>
        <v>196</v>
      </c>
      <c r="H29" s="21">
        <f>'[1]all posts'!I41</f>
        <v>0.95187165775401072</v>
      </c>
      <c r="I29" s="20">
        <f>'[1]all posts'!J41</f>
        <v>185</v>
      </c>
      <c r="J29" s="20">
        <f>'[1]all posts'!K41</f>
        <v>187</v>
      </c>
      <c r="K29" s="22">
        <f>'[1]all posts'!L41</f>
        <v>193.3545629407993</v>
      </c>
      <c r="L29" s="21">
        <f>'[1]all posts'!M41</f>
        <v>0.96713517982637465</v>
      </c>
      <c r="M29" s="12">
        <v>11</v>
      </c>
      <c r="N29" s="12">
        <v>1</v>
      </c>
      <c r="O29" s="12">
        <f>J29-F29</f>
        <v>178</v>
      </c>
    </row>
    <row r="30" spans="1:15" x14ac:dyDescent="0.25">
      <c r="A30" s="12">
        <v>170</v>
      </c>
      <c r="B30" s="20">
        <f>'[1]all posts'!C42</f>
        <v>0</v>
      </c>
      <c r="C30" s="20">
        <f>'[1]all posts'!D42</f>
        <v>840</v>
      </c>
      <c r="D30" s="20">
        <f>'[1]all posts'!E42</f>
        <v>60</v>
      </c>
      <c r="E30" s="20">
        <f>'[1]all posts'!F42</f>
        <v>900</v>
      </c>
      <c r="F30" s="20">
        <f>'[1]all posts'!G42</f>
        <v>30</v>
      </c>
      <c r="G30" s="20">
        <f>'[1]all posts'!H42</f>
        <v>930</v>
      </c>
      <c r="H30" s="21">
        <f>'[1]all posts'!I42</f>
        <v>0.96389891696750907</v>
      </c>
      <c r="I30" s="20">
        <f>'[1]all posts'!J42</f>
        <v>1004</v>
      </c>
      <c r="J30" s="20">
        <f>'[1]all posts'!K42</f>
        <v>831</v>
      </c>
      <c r="K30" s="22">
        <f>'[1]all posts'!L42</f>
        <v>861.23872622355213</v>
      </c>
      <c r="L30" s="21">
        <f>'[1]all posts'!M42</f>
        <v>1.0450064222569417</v>
      </c>
      <c r="M30" s="12">
        <v>94</v>
      </c>
      <c r="N30" s="12">
        <v>1</v>
      </c>
      <c r="O30" s="12">
        <f>J30-F30</f>
        <v>801</v>
      </c>
    </row>
    <row r="31" spans="1:15" x14ac:dyDescent="0.25">
      <c r="A31" s="12">
        <v>171</v>
      </c>
      <c r="B31" s="20">
        <f>'[1]all posts'!C43</f>
        <v>9</v>
      </c>
      <c r="C31" s="20">
        <f>'[1]all posts'!D43</f>
        <v>140</v>
      </c>
      <c r="D31" s="20">
        <f>'[1]all posts'!E43</f>
        <v>4</v>
      </c>
      <c r="E31" s="20">
        <f>'[1]all posts'!F43</f>
        <v>144</v>
      </c>
      <c r="F31" s="20">
        <f>'[1]all posts'!G43</f>
        <v>21</v>
      </c>
      <c r="G31" s="20">
        <f>'[1]all posts'!H43</f>
        <v>165</v>
      </c>
      <c r="H31" s="21">
        <f>'[1]all posts'!I43</f>
        <v>0.87349397590361444</v>
      </c>
      <c r="I31" s="20">
        <f>'[1]all posts'!J43</f>
        <v>171</v>
      </c>
      <c r="J31" s="20">
        <f>'[1]all posts'!K43</f>
        <v>166</v>
      </c>
      <c r="K31" s="22">
        <f>'[1]all posts'!L43</f>
        <v>171.64094892070955</v>
      </c>
      <c r="L31" s="21">
        <f>'[1]all posts'!M43</f>
        <v>0.8389606379216743</v>
      </c>
      <c r="M31" s="12">
        <v>2</v>
      </c>
      <c r="N31" s="12">
        <v>3</v>
      </c>
      <c r="O31" s="12">
        <f>J31-F31</f>
        <v>145</v>
      </c>
    </row>
    <row r="32" spans="1:15" x14ac:dyDescent="0.25">
      <c r="A32" s="12">
        <v>206</v>
      </c>
      <c r="B32" s="20">
        <f>'[1]all posts'!C44</f>
        <v>5</v>
      </c>
      <c r="C32" s="20">
        <f>'[1]all posts'!D44</f>
        <v>46</v>
      </c>
      <c r="D32" s="20">
        <f>'[1]all posts'!E44</f>
        <v>1</v>
      </c>
      <c r="E32" s="20">
        <f>'[1]all posts'!F44</f>
        <v>47</v>
      </c>
      <c r="F32" s="20">
        <f>'[1]all posts'!G44</f>
        <v>12</v>
      </c>
      <c r="G32" s="20">
        <f>'[1]all posts'!H44</f>
        <v>59</v>
      </c>
      <c r="H32" s="21">
        <f>'[1]all posts'!I44</f>
        <v>0.7857142857142857</v>
      </c>
      <c r="I32" s="20">
        <f>'[1]all posts'!J44</f>
        <v>55</v>
      </c>
      <c r="J32" s="20">
        <f>'[1]all posts'!K44</f>
        <v>56</v>
      </c>
      <c r="K32" s="22">
        <f>'[1]all posts'!L44</f>
        <v>57.902970720239367</v>
      </c>
      <c r="L32" s="21">
        <f>'[1]all posts'!M44</f>
        <v>0.81170274021142153</v>
      </c>
      <c r="M32" s="12">
        <v>2</v>
      </c>
      <c r="N32" s="12">
        <v>1</v>
      </c>
      <c r="O32" s="12">
        <f>J32-F32</f>
        <v>44</v>
      </c>
    </row>
    <row r="33" spans="1:15" x14ac:dyDescent="0.25">
      <c r="A33" s="12">
        <v>207</v>
      </c>
      <c r="B33" s="20">
        <f>'[1]all posts'!C45</f>
        <v>0</v>
      </c>
      <c r="C33" s="20">
        <f>'[1]all posts'!D45</f>
        <v>31</v>
      </c>
      <c r="D33" s="20">
        <f>'[1]all posts'!E45</f>
        <v>1</v>
      </c>
      <c r="E33" s="20">
        <f>'[1]all posts'!F45</f>
        <v>32</v>
      </c>
      <c r="F33" s="20">
        <f>'[1]all posts'!G45</f>
        <v>3</v>
      </c>
      <c r="G33" s="20">
        <f>'[1]all posts'!H45</f>
        <v>35</v>
      </c>
      <c r="H33" s="21">
        <f>'[1]all posts'!I45</f>
        <v>0.91176470588235292</v>
      </c>
      <c r="I33" s="20">
        <f>'[1]all posts'!J45</f>
        <v>34</v>
      </c>
      <c r="J33" s="20">
        <f>'[1]all posts'!K45</f>
        <v>34</v>
      </c>
      <c r="K33" s="22">
        <f>'[1]all posts'!L45</f>
        <v>35.155375080145333</v>
      </c>
      <c r="L33" s="21">
        <f>'[1]all posts'!M45</f>
        <v>0.9102448751307054</v>
      </c>
      <c r="M33" s="27">
        <v>1</v>
      </c>
      <c r="N33" s="12">
        <v>1</v>
      </c>
      <c r="O33" s="12">
        <f>J33-F33</f>
        <v>31</v>
      </c>
    </row>
    <row r="34" spans="1:15" x14ac:dyDescent="0.25">
      <c r="A34" s="12">
        <v>221</v>
      </c>
      <c r="B34" s="20">
        <f>'[1]all posts'!C46</f>
        <v>15</v>
      </c>
      <c r="C34" s="20">
        <f>'[1]all posts'!D46</f>
        <v>28</v>
      </c>
      <c r="D34" s="20">
        <f>'[1]all posts'!E46</f>
        <v>0</v>
      </c>
      <c r="E34" s="20">
        <f>'[1]all posts'!F46</f>
        <v>28</v>
      </c>
      <c r="F34" s="20">
        <f>'[1]all posts'!G46</f>
        <v>4</v>
      </c>
      <c r="G34" s="20">
        <f>'[1]all posts'!H46</f>
        <v>32</v>
      </c>
      <c r="H34" s="21">
        <f>'[1]all posts'!I46</f>
        <v>0.87878787878787878</v>
      </c>
      <c r="I34" s="20">
        <f>'[1]all posts'!J46</f>
        <v>42</v>
      </c>
      <c r="J34" s="20">
        <f>'[1]all posts'!K46</f>
        <v>33</v>
      </c>
      <c r="K34" s="22">
        <f>'[1]all posts'!L46</f>
        <v>34.121393460141057</v>
      </c>
      <c r="L34" s="21">
        <f>'[1]all posts'!M46</f>
        <v>0.82059954651934808</v>
      </c>
      <c r="M34" s="24">
        <v>0</v>
      </c>
      <c r="N34" s="12">
        <v>1</v>
      </c>
      <c r="O34" s="12">
        <f>J34-F34</f>
        <v>29</v>
      </c>
    </row>
    <row r="35" spans="1:15" x14ac:dyDescent="0.25">
      <c r="A35" s="12">
        <v>226</v>
      </c>
      <c r="B35" s="20">
        <f>'[1]all posts'!C47</f>
        <v>4</v>
      </c>
      <c r="C35" s="20">
        <f>'[1]all posts'!D47</f>
        <v>68</v>
      </c>
      <c r="D35" s="20">
        <f>'[1]all posts'!E47</f>
        <v>1</v>
      </c>
      <c r="E35" s="20">
        <f>'[1]all posts'!F47</f>
        <v>69</v>
      </c>
      <c r="F35" s="20">
        <f>'[1]all posts'!G47</f>
        <v>6</v>
      </c>
      <c r="G35" s="20">
        <f>'[1]all posts'!H47</f>
        <v>75</v>
      </c>
      <c r="H35" s="21">
        <f>'[1]all posts'!I47</f>
        <v>0.91549295774647887</v>
      </c>
      <c r="I35" s="20">
        <f>'[1]all posts'!J47</f>
        <v>74</v>
      </c>
      <c r="J35" s="20">
        <f>'[1]all posts'!K47</f>
        <v>71</v>
      </c>
      <c r="K35" s="22">
        <f>'[1]all posts'!L47</f>
        <v>73.412695020303488</v>
      </c>
      <c r="L35" s="21">
        <f>'[1]all posts'!M47</f>
        <v>0.9398919353242231</v>
      </c>
      <c r="M35" s="12">
        <v>4</v>
      </c>
      <c r="N35" s="12">
        <v>2</v>
      </c>
      <c r="O35" s="12">
        <f>J35-F35</f>
        <v>65</v>
      </c>
    </row>
    <row r="36" spans="1:15" x14ac:dyDescent="0.25">
      <c r="A36" s="12">
        <v>269</v>
      </c>
      <c r="B36" s="20">
        <f>'[1]all posts'!C48</f>
        <v>0</v>
      </c>
      <c r="C36" s="20">
        <f>'[1]all posts'!D48</f>
        <v>24</v>
      </c>
      <c r="D36" s="20">
        <f>'[1]all posts'!E48</f>
        <v>0</v>
      </c>
      <c r="E36" s="20">
        <f>'[1]all posts'!F48</f>
        <v>24</v>
      </c>
      <c r="F36" s="20">
        <f>'[1]all posts'!G48</f>
        <v>2</v>
      </c>
      <c r="G36" s="20">
        <f>'[1]all posts'!H48</f>
        <v>26</v>
      </c>
      <c r="H36" s="21">
        <f>'[1]all posts'!I48</f>
        <v>0.92307692307692313</v>
      </c>
      <c r="I36" s="20">
        <f>'[1]all posts'!J48</f>
        <v>26</v>
      </c>
      <c r="J36" s="20">
        <f>'[1]all posts'!K48</f>
        <v>26</v>
      </c>
      <c r="K36" s="22">
        <f>'[1]all posts'!L48</f>
        <v>26.883522120111135</v>
      </c>
      <c r="L36" s="21">
        <f>'[1]all posts'!M48</f>
        <v>0.89274016599357653</v>
      </c>
      <c r="M36" s="24">
        <v>0</v>
      </c>
      <c r="N36" s="24">
        <v>0</v>
      </c>
      <c r="O36" s="12">
        <f>J36-F36</f>
        <v>24</v>
      </c>
    </row>
    <row r="37" spans="1:15" x14ac:dyDescent="0.25">
      <c r="A37" s="12">
        <v>272</v>
      </c>
      <c r="B37" s="20">
        <f>'[1]all posts'!C49</f>
        <v>0</v>
      </c>
      <c r="C37" s="20">
        <f>'[1]all posts'!D49</f>
        <v>83</v>
      </c>
      <c r="D37" s="20">
        <f>'[1]all posts'!E49</f>
        <v>2</v>
      </c>
      <c r="E37" s="20">
        <f>'[1]all posts'!F49</f>
        <v>85</v>
      </c>
      <c r="F37" s="20">
        <f>'[1]all posts'!G49</f>
        <v>0</v>
      </c>
      <c r="G37" s="20">
        <f>'[1]all posts'!H49</f>
        <v>85</v>
      </c>
      <c r="H37" s="21">
        <f>'[1]all posts'!I49</f>
        <v>1</v>
      </c>
      <c r="I37" s="20">
        <f>'[1]all posts'!J49</f>
        <v>86</v>
      </c>
      <c r="J37" s="20">
        <f>'[1]all posts'!K49</f>
        <v>83</v>
      </c>
      <c r="K37" s="22">
        <f>'[1]all posts'!L49</f>
        <v>85.820474460354774</v>
      </c>
      <c r="L37" s="21">
        <f>'[1]all posts'!M49</f>
        <v>0.99043964199086554</v>
      </c>
      <c r="M37" s="12">
        <v>3</v>
      </c>
      <c r="N37" s="12">
        <v>1</v>
      </c>
      <c r="O37" s="12">
        <f>J37-F37</f>
        <v>83</v>
      </c>
    </row>
    <row r="38" spans="1:15" x14ac:dyDescent="0.25">
      <c r="A38" s="12">
        <v>310</v>
      </c>
      <c r="B38" s="20">
        <f>'[1]all posts'!C50</f>
        <v>4</v>
      </c>
      <c r="C38" s="20">
        <f>'[1]all posts'!D50</f>
        <v>232</v>
      </c>
      <c r="D38" s="20">
        <f>'[1]all posts'!E50</f>
        <v>3</v>
      </c>
      <c r="E38" s="20">
        <f>'[1]all posts'!F50</f>
        <v>235</v>
      </c>
      <c r="F38" s="20">
        <f>'[1]all posts'!G50</f>
        <v>3</v>
      </c>
      <c r="G38" s="20">
        <f>'[1]all posts'!H50</f>
        <v>238</v>
      </c>
      <c r="H38" s="21">
        <f>'[1]all posts'!I50</f>
        <v>0.986784140969163</v>
      </c>
      <c r="I38" s="20">
        <f>'[1]all posts'!J50</f>
        <v>244</v>
      </c>
      <c r="J38" s="20">
        <f>'[1]all posts'!K50</f>
        <v>227</v>
      </c>
      <c r="K38" s="22">
        <f>'[1]all posts'!L50</f>
        <v>234.71382774097029</v>
      </c>
      <c r="L38" s="21">
        <f>'[1]all posts'!M50</f>
        <v>1.001219239027304</v>
      </c>
      <c r="M38" s="12">
        <v>7</v>
      </c>
      <c r="N38" s="12">
        <v>1</v>
      </c>
      <c r="O38" s="12">
        <f>J38-F38</f>
        <v>224</v>
      </c>
    </row>
    <row r="39" spans="1:15" x14ac:dyDescent="0.25">
      <c r="A39" s="12">
        <v>365</v>
      </c>
      <c r="B39" s="20">
        <f>'[1]all posts'!C51</f>
        <v>4</v>
      </c>
      <c r="C39" s="20">
        <f>'[1]all posts'!D51</f>
        <v>81</v>
      </c>
      <c r="D39" s="20">
        <f>'[1]all posts'!E51</f>
        <v>1</v>
      </c>
      <c r="E39" s="20">
        <f>'[1]all posts'!F51</f>
        <v>82</v>
      </c>
      <c r="F39" s="20">
        <f>'[1]all posts'!G51</f>
        <v>9</v>
      </c>
      <c r="G39" s="20">
        <f>'[1]all posts'!H51</f>
        <v>91</v>
      </c>
      <c r="H39" s="21">
        <f>'[1]all posts'!I51</f>
        <v>0.90109890109890112</v>
      </c>
      <c r="I39" s="20">
        <f>'[1]all posts'!J51</f>
        <v>93</v>
      </c>
      <c r="J39" s="20">
        <f>'[1]all posts'!K51</f>
        <v>91</v>
      </c>
      <c r="K39" s="22">
        <f>'[1]all posts'!L51</f>
        <v>94.092327420388969</v>
      </c>
      <c r="L39" s="21">
        <f>'[1]all posts'!M51</f>
        <v>0.87148444775563427</v>
      </c>
      <c r="M39" s="12">
        <v>1</v>
      </c>
      <c r="N39" s="12">
        <v>1</v>
      </c>
      <c r="O39" s="12">
        <f>J39-F39</f>
        <v>82</v>
      </c>
    </row>
    <row r="40" spans="1:15" x14ac:dyDescent="0.25">
      <c r="A40" s="12">
        <v>366</v>
      </c>
      <c r="B40" s="20">
        <f>'[1]all posts'!C52</f>
        <v>0</v>
      </c>
      <c r="C40" s="20">
        <f>'[1]all posts'!D52</f>
        <v>59</v>
      </c>
      <c r="D40" s="20">
        <f>'[1]all posts'!E52</f>
        <v>1</v>
      </c>
      <c r="E40" s="20">
        <f>'[1]all posts'!F52</f>
        <v>60</v>
      </c>
      <c r="F40" s="20">
        <f>'[1]all posts'!G52</f>
        <v>0</v>
      </c>
      <c r="G40" s="20">
        <f>'[1]all posts'!H52</f>
        <v>60</v>
      </c>
      <c r="H40" s="21">
        <f>'[1]all posts'!I52</f>
        <v>1</v>
      </c>
      <c r="I40" s="20">
        <f>'[1]all posts'!J52</f>
        <v>61</v>
      </c>
      <c r="J40" s="20">
        <f>'[1]all posts'!K52</f>
        <v>54</v>
      </c>
      <c r="K40" s="22">
        <f>'[1]all posts'!L52</f>
        <v>55.835007480230814</v>
      </c>
      <c r="L40" s="21">
        <f>'[1]all posts'!M52</f>
        <v>1.0745946442515273</v>
      </c>
      <c r="M40" s="12">
        <v>4</v>
      </c>
      <c r="N40" s="12">
        <v>1</v>
      </c>
      <c r="O40" s="12">
        <f>J40-F40</f>
        <v>54</v>
      </c>
    </row>
    <row r="41" spans="1:15" x14ac:dyDescent="0.25">
      <c r="A41" s="16">
        <v>369</v>
      </c>
      <c r="B41" s="20">
        <f>'[1]all posts'!C53</f>
        <v>5</v>
      </c>
      <c r="C41" s="20">
        <f>'[1]all posts'!D53</f>
        <v>74</v>
      </c>
      <c r="D41" s="20">
        <f>'[1]all posts'!E53</f>
        <v>3</v>
      </c>
      <c r="E41" s="20">
        <f>'[1]all posts'!F53</f>
        <v>77</v>
      </c>
      <c r="F41" s="20">
        <f>'[1]all posts'!G53</f>
        <v>15</v>
      </c>
      <c r="G41" s="20">
        <f>'[1]all posts'!H53</f>
        <v>92</v>
      </c>
      <c r="H41" s="21">
        <f>'[1]all posts'!I53</f>
        <v>0.82558139534883723</v>
      </c>
      <c r="I41" s="20">
        <f>'[1]all posts'!J53</f>
        <v>89</v>
      </c>
      <c r="J41" s="20">
        <f>'[1]all posts'!K53</f>
        <v>86</v>
      </c>
      <c r="K41" s="22">
        <f>'[1]all posts'!L53</f>
        <v>88.922419320367595</v>
      </c>
      <c r="L41" s="21">
        <f>'[1]all posts'!M53</f>
        <v>0.86592335868175396</v>
      </c>
      <c r="M41" s="12">
        <v>5</v>
      </c>
      <c r="N41" s="12">
        <v>1</v>
      </c>
      <c r="O41" s="12">
        <f>J41-F41</f>
        <v>71</v>
      </c>
    </row>
    <row r="42" spans="1:15" x14ac:dyDescent="0.25">
      <c r="A42" s="12">
        <v>415</v>
      </c>
      <c r="B42" s="20">
        <f>'[1]all posts'!C54</f>
        <v>11</v>
      </c>
      <c r="C42" s="20">
        <f>'[1]all posts'!D54</f>
        <v>113</v>
      </c>
      <c r="D42" s="20">
        <f>'[1]all posts'!E54</f>
        <v>1</v>
      </c>
      <c r="E42" s="20">
        <f>'[1]all posts'!F54</f>
        <v>114</v>
      </c>
      <c r="F42" s="20">
        <f>'[1]all posts'!G54</f>
        <v>3</v>
      </c>
      <c r="G42" s="20">
        <f>'[1]all posts'!H54</f>
        <v>117</v>
      </c>
      <c r="H42" s="21">
        <f>'[1]all posts'!I54</f>
        <v>0.97222222222222221</v>
      </c>
      <c r="I42" s="20">
        <f>'[1]all posts'!J54</f>
        <v>121</v>
      </c>
      <c r="J42" s="20">
        <f>'[1]all posts'!K54</f>
        <v>108</v>
      </c>
      <c r="K42" s="22">
        <f>'[1]all posts'!L54</f>
        <v>111.67001496046163</v>
      </c>
      <c r="L42" s="21">
        <f>'[1]all posts'!M54</f>
        <v>1.020864912038951</v>
      </c>
      <c r="M42" s="12">
        <v>9</v>
      </c>
      <c r="N42" s="12">
        <v>4</v>
      </c>
      <c r="O42" s="12">
        <f>J42-F42</f>
        <v>105</v>
      </c>
    </row>
    <row r="43" spans="1:15" x14ac:dyDescent="0.25">
      <c r="A43" s="12">
        <v>453</v>
      </c>
      <c r="B43" s="20">
        <f>'[1]all posts'!C55</f>
        <v>0</v>
      </c>
      <c r="C43" s="20">
        <f>'[1]all posts'!D55</f>
        <v>13</v>
      </c>
      <c r="D43" s="20">
        <f>'[1]all posts'!E55</f>
        <v>0</v>
      </c>
      <c r="E43" s="20">
        <f>'[1]all posts'!F55</f>
        <v>13</v>
      </c>
      <c r="F43" s="20">
        <f>'[1]all posts'!G55</f>
        <v>5</v>
      </c>
      <c r="G43" s="20">
        <f>'[1]all posts'!H55</f>
        <v>18</v>
      </c>
      <c r="H43" s="21">
        <f>'[1]all posts'!I55</f>
        <v>0.72222222222222221</v>
      </c>
      <c r="I43" s="20">
        <f>'[1]all posts'!J55</f>
        <v>18</v>
      </c>
      <c r="J43" s="20">
        <f>'[1]all posts'!K55</f>
        <v>18</v>
      </c>
      <c r="K43" s="22">
        <f>'[1]all posts'!L55</f>
        <v>18.611669160076939</v>
      </c>
      <c r="L43" s="21">
        <f>'[1]all posts'!M55</f>
        <v>0.69848651876349277</v>
      </c>
      <c r="M43" s="24">
        <v>0</v>
      </c>
      <c r="N43" s="24">
        <v>0</v>
      </c>
      <c r="O43" s="12">
        <f>J43-F43</f>
        <v>13</v>
      </c>
    </row>
    <row r="44" spans="1:15" x14ac:dyDescent="0.25">
      <c r="A44" s="12">
        <v>531</v>
      </c>
      <c r="B44" s="20">
        <f>'[1]all posts'!C56</f>
        <v>1</v>
      </c>
      <c r="C44" s="20">
        <f>'[1]all posts'!D56</f>
        <v>64</v>
      </c>
      <c r="D44" s="20">
        <f>'[1]all posts'!E56</f>
        <v>0</v>
      </c>
      <c r="E44" s="20">
        <f>'[1]all posts'!F56</f>
        <v>64</v>
      </c>
      <c r="F44" s="20">
        <f>'[1]all posts'!G56</f>
        <v>4</v>
      </c>
      <c r="G44" s="20">
        <f>'[1]all posts'!H56</f>
        <v>68</v>
      </c>
      <c r="H44" s="21">
        <f>'[1]all posts'!I56</f>
        <v>0.93939393939393945</v>
      </c>
      <c r="I44" s="20">
        <f>'[1]all posts'!J56</f>
        <v>60</v>
      </c>
      <c r="J44" s="20">
        <f>'[1]all posts'!K56</f>
        <v>66</v>
      </c>
      <c r="K44" s="22">
        <f>'[1]all posts'!L56</f>
        <v>68.242786920282114</v>
      </c>
      <c r="L44" s="21">
        <f>'[1]all posts'!M56</f>
        <v>0.9378280531649692</v>
      </c>
      <c r="M44" s="12">
        <v>2</v>
      </c>
      <c r="N44" s="12">
        <v>2</v>
      </c>
      <c r="O44" s="12">
        <f>J44-F44</f>
        <v>62</v>
      </c>
    </row>
    <row r="45" spans="1:15" x14ac:dyDescent="0.25">
      <c r="A45" s="12" t="s">
        <v>17</v>
      </c>
      <c r="B45" s="12">
        <f>[1]COUNTY!B5</f>
        <v>218</v>
      </c>
      <c r="C45" s="12">
        <f>[1]COUNTY!C5</f>
        <v>4419</v>
      </c>
      <c r="D45" s="12">
        <f>[1]COUNTY!D5</f>
        <v>135</v>
      </c>
      <c r="E45" s="12">
        <f>[1]COUNTY!E5</f>
        <v>4554</v>
      </c>
      <c r="F45" s="12">
        <f>[1]COUNTY!F5</f>
        <v>397</v>
      </c>
      <c r="G45" s="12">
        <f>[1]COUNTY!G5</f>
        <v>4951</v>
      </c>
      <c r="H45" s="19">
        <f>[1]COUNTY!H5</f>
        <v>0.91515281042957897</v>
      </c>
      <c r="I45" s="12">
        <f>[1]COUNTY!I5</f>
        <v>4817</v>
      </c>
      <c r="J45" s="12">
        <f>[1]COUNTY!J5</f>
        <v>4679</v>
      </c>
      <c r="K45" s="18">
        <f>[1]COUNTY!K5</f>
        <v>4838.1551453006177</v>
      </c>
      <c r="L45" s="19">
        <f>[1]COUNTY!L5</f>
        <v>0.94126787240863441</v>
      </c>
      <c r="M45" s="12">
        <v>227</v>
      </c>
      <c r="N45" s="12">
        <v>77</v>
      </c>
      <c r="O45" s="12">
        <f t="shared" ref="O4:O45" si="0">J45-F45</f>
        <v>4282</v>
      </c>
    </row>
  </sheetData>
  <sortState ref="A4:O44">
    <sortCondition ref="A4:A44"/>
  </sortState>
  <mergeCells count="4">
    <mergeCell ref="C1:H1"/>
    <mergeCell ref="I1:L1"/>
    <mergeCell ref="M1:O1"/>
    <mergeCell ref="C2:E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bergen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Salvini</dc:creator>
  <cp:lastModifiedBy>Bob Salvini</cp:lastModifiedBy>
  <dcterms:created xsi:type="dcterms:W3CDTF">2016-04-07T15:58:16Z</dcterms:created>
  <dcterms:modified xsi:type="dcterms:W3CDTF">2016-04-07T16:21:31Z</dcterms:modified>
</cp:coreProperties>
</file>